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autoCompressPictures="0"/>
  <xr:revisionPtr revIDLastSave="0" documentId="8_{DD7519A4-A333-45C8-91A6-3E9C676343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- NYSE Updates (2)" sheetId="18" r:id="rId1"/>
    <sheet name="CT Plan Workflows_NYSE" sheetId="13" r:id="rId2"/>
  </sheets>
  <definedNames>
    <definedName name="Actual" localSheetId="0">('PP- NYSE Updates (2)'!PeriodInActual*('PP- NYSE Updates (2)'!$E1&gt;0))*'PP- NYSE Updates (2)'!PeriodInPlan</definedName>
    <definedName name="Actual">(PeriodInActual*(#REF!&gt;0))*PeriodInPlan</definedName>
    <definedName name="ActualBeyond" localSheetId="0">'PP- NYSE Updates (2)'!PeriodInActual*('PP- NYSE Updates (2)'!$E1&gt;0)</definedName>
    <definedName name="ActualBeyond">PeriodInActual*(#REF!&gt;0)</definedName>
    <definedName name="PercentComplete" localSheetId="0">'PP- NYSE Updates (2)'!PercentCompleteBeyond*'PP- NYSE Updates (2)'!PeriodInPlan</definedName>
    <definedName name="PercentComplete">PercentCompleteBeyond*PeriodInPlan</definedName>
    <definedName name="PercentCompleteBeyond" localSheetId="0">('PP- NYSE Updates (2)'!A$5=MEDIAN('PP- NYSE Updates (2)'!A$5,'PP- NYSE Updates (2)'!$E1,'PP- NYSE Updates (2)'!$E1+'PP- NYSE Updates (2)'!$F1)*('PP- NYSE Updates (2)'!$E1&gt;0))*(('PP- NYSE Updates (2)'!A$5&lt;(INT('PP- NYSE Updates (2)'!$E1+'PP- NYSE Updates (2)'!$F1*'PP- NYSE Updates (2)'!$G1)))+('PP- NYSE Updates (2)'!A$5='PP- NYSE Updates (2)'!$E1))*('PP- NYSE Updates (2)'!$G1&gt;0)</definedName>
    <definedName name="PercentCompleteBeyond">(#REF!=MEDIAN(#REF!,#REF!,#REF!+#REF!)*(#REF!&gt;0))*((#REF!&lt;(INT(#REF!+#REF!*#REF!)))+(#REF!=#REF!))*(#REF!&gt;0)</definedName>
    <definedName name="period_selected" localSheetId="0">'PP- NYSE Updates (2)'!$H$2</definedName>
    <definedName name="period_selected">#REF!</definedName>
    <definedName name="PeriodInActual" localSheetId="0">'PP- NYSE Updates (2)'!A$5=MEDIAN('PP- NYSE Updates (2)'!A$5,'PP- NYSE Updates (2)'!$E1,'PP- NYSE Updates (2)'!$E1+'PP- NYSE Updates (2)'!$F1-1)</definedName>
    <definedName name="PeriodInActual">#REF!=MEDIAN(#REF!,#REF!,#REF!+#REF!-1)</definedName>
    <definedName name="PeriodInPlan" localSheetId="0">'PP- NYSE Updates (2)'!A$5=MEDIAN('PP- NYSE Updates (2)'!A$5,'PP- NYSE Updates (2)'!$C1,'PP- NYSE Updates (2)'!$C1+'PP- NYSE Updates (2)'!$D1-1)</definedName>
    <definedName name="PeriodInPlan">#REF!=MEDIAN(#REF!,#REF!,#REF!+#REF!-1)</definedName>
    <definedName name="Plan" localSheetId="0">'PP- NYSE Updates (2)'!PeriodInPlan*('PP- NYSE Updates (2)'!$C1&gt;0)</definedName>
    <definedName name="Plan">PeriodInPlan*(#REF!&gt;0)</definedName>
    <definedName name="_xlnm.Print_Titles" localSheetId="0">'PP- NYSE Updates (2)'!$3:$5</definedName>
    <definedName name="TitleRegion..BO60" localSheetId="0">'PP- NYSE Updates (2)'!$B$3:$B$5</definedName>
    <definedName name="TitleRegion..BO6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7" i="18" l="1"/>
  <c r="AT8" i="18"/>
  <c r="AT9" i="18"/>
  <c r="AT10" i="18"/>
  <c r="AT11" i="18"/>
  <c r="AT12" i="18"/>
  <c r="AT14" i="18"/>
  <c r="AT15" i="18"/>
  <c r="AT16" i="18"/>
  <c r="AT17" i="18"/>
  <c r="AT18" i="18"/>
  <c r="AT20" i="18"/>
  <c r="AT21" i="18"/>
  <c r="AT22" i="18"/>
  <c r="AT23" i="18"/>
  <c r="AT24" i="18"/>
  <c r="AT25" i="18"/>
  <c r="AT26" i="18"/>
  <c r="AT27" i="18"/>
  <c r="AT28" i="18"/>
  <c r="AT29" i="18"/>
  <c r="AT30" i="18"/>
  <c r="AT32" i="18"/>
  <c r="AT34" i="18"/>
  <c r="AT35" i="18"/>
  <c r="AT36" i="18"/>
  <c r="AT37" i="18"/>
  <c r="AT38" i="18"/>
  <c r="AT39" i="18"/>
  <c r="AT40" i="18"/>
  <c r="AT41" i="18"/>
  <c r="AT42" i="18"/>
  <c r="AT44" i="18"/>
  <c r="AT45" i="18"/>
  <c r="AT46" i="18"/>
  <c r="C44" i="13"/>
  <c r="C45" i="13" s="1"/>
  <c r="C32" i="13"/>
  <c r="C33" i="13" s="1"/>
  <c r="C34" i="13" s="1"/>
  <c r="C35" i="13" s="1"/>
  <c r="C36" i="13" s="1"/>
  <c r="C37" i="13" s="1"/>
  <c r="C38" i="13" s="1"/>
  <c r="C39" i="13" s="1"/>
  <c r="C40" i="13" s="1"/>
  <c r="C30" i="13"/>
  <c r="C29" i="13"/>
  <c r="C16" i="13"/>
  <c r="C17" i="13" s="1"/>
  <c r="C18" i="13" s="1"/>
  <c r="C19" i="13" s="1"/>
  <c r="C20" i="13" s="1"/>
  <c r="C21" i="13" s="1"/>
  <c r="C22" i="13" s="1"/>
  <c r="C23" i="13" s="1"/>
  <c r="C24" i="13" s="1"/>
  <c r="C13" i="13"/>
  <c r="C14" i="13" s="1"/>
  <c r="C10" i="13"/>
  <c r="C11" i="13" s="1"/>
  <c r="C3" i="13"/>
  <c r="C4" i="13" s="1"/>
  <c r="C5" i="13" s="1"/>
  <c r="C6" i="13" s="1"/>
  <c r="C7" i="13" s="1"/>
  <c r="C8" i="1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47CE77-32FC-4285-86FC-F6048A6EBC86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<sst xmlns="http://schemas.openxmlformats.org/spreadsheetml/2006/main" count="98" uniqueCount="91">
  <si>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</si>
  <si>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</si>
  <si>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</si>
  <si>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</si>
  <si>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</si>
  <si>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PERCENT COMPLETE</t>
  </si>
  <si>
    <t>Actual Start</t>
  </si>
  <si>
    <t>Plan Duration</t>
  </si>
  <si>
    <t>Select a period to highlight at right.  A legend describing the charting follows.</t>
  </si>
  <si>
    <t>PERIODS (in months)</t>
  </si>
  <si>
    <t>Hire Outside Counsel</t>
  </si>
  <si>
    <t>Hire Communications Firm</t>
  </si>
  <si>
    <t>Draft RFP for New Administrator</t>
  </si>
  <si>
    <t>Review responses to RFI</t>
  </si>
  <si>
    <t>Advertise &amp; Solicite Response to RFP</t>
  </si>
  <si>
    <t>Subtasks</t>
  </si>
  <si>
    <t>Workflow</t>
  </si>
  <si>
    <t>Description</t>
  </si>
  <si>
    <r>
      <t xml:space="preserve">Set up CT Plan Governance
</t>
    </r>
    <r>
      <rPr>
        <b/>
        <i/>
        <sz val="11"/>
        <color rgb="FF0070C0"/>
        <rFont val="Corbel"/>
        <family val="2"/>
        <scheme val="major"/>
      </rPr>
      <t>(Dependent on CT Plan approval)</t>
    </r>
  </si>
  <si>
    <t>Designation of Member representatives</t>
  </si>
  <si>
    <t>Determine interim funding (to pay for counsel, RFP advisory firm, Administrator, etc.)</t>
  </si>
  <si>
    <t>Hire outside counsel</t>
  </si>
  <si>
    <t>Hire communications firm</t>
  </si>
  <si>
    <t>Advisory Committee formation:
- Announcement
- Interviews 
- OpCo vote</t>
  </si>
  <si>
    <t>Engage Processor(s)
- contracts
- SLAs</t>
  </si>
  <si>
    <r>
      <t xml:space="preserve">New fees, policies, and data subscriber agreements
</t>
    </r>
    <r>
      <rPr>
        <b/>
        <i/>
        <sz val="11"/>
        <color rgb="FFFF0000"/>
        <rFont val="Corbel"/>
        <family val="2"/>
        <scheme val="major"/>
      </rPr>
      <t>(Dependent on Advisory Committee formation - To be prepared in parallel with Workflow process to select new Administrator)</t>
    </r>
  </si>
  <si>
    <t>OpCo and Advisory Committees to determine new fees/policies</t>
  </si>
  <si>
    <t>Draft fee filing (and any related policies that need to be filed)</t>
  </si>
  <si>
    <t>File and obtain approval of fee filing</t>
  </si>
  <si>
    <t>OpCo and Advisory Committees to determine policies (to the extent separate from fee filing, e.g., direct v indirect bill)</t>
  </si>
  <si>
    <t>OpCo to work with counsel to develop new data subscriber agreements</t>
  </si>
  <si>
    <r>
      <t xml:space="preserve">Selection of New Administrator
</t>
    </r>
    <r>
      <rPr>
        <b/>
        <i/>
        <sz val="11"/>
        <color rgb="FF00B050"/>
        <rFont val="Corbel"/>
        <family val="2"/>
        <scheme val="major"/>
      </rPr>
      <t>(Dependent on Advisory Committee formation and interim funding)</t>
    </r>
  </si>
  <si>
    <t>Hire advisory firm To manage RFI/RFP Process:
- announcement
- interviews
- decision
- contract</t>
  </si>
  <si>
    <t>Draft RFI</t>
  </si>
  <si>
    <t>Advertise and solicit response to RFI</t>
  </si>
  <si>
    <t>Response period for RFI</t>
  </si>
  <si>
    <t>Draft RFP for new administrator</t>
  </si>
  <si>
    <t>Advertise and solicit response to RFP</t>
  </si>
  <si>
    <t>Response period for RFP</t>
  </si>
  <si>
    <t>Review Responses to RFP</t>
  </si>
  <si>
    <t>Advisory firm evaluates bids and provides preliminary recommendations (e.g., narrowing of bids)</t>
  </si>
  <si>
    <t>Operating Committee conducts interviews (potential for revised bids - subject to quality of RFP responses)</t>
  </si>
  <si>
    <t>Operating Committee votes on new Administrator</t>
  </si>
  <si>
    <r>
      <t xml:space="preserve">Contract negotiations with new Administrator
</t>
    </r>
    <r>
      <rPr>
        <b/>
        <i/>
        <sz val="11"/>
        <color rgb="FF7030A0"/>
        <rFont val="Corbel"/>
        <family val="2"/>
        <scheme val="major"/>
      </rPr>
      <t>(Potentially dependent on fees and policies being finalized, which could impact scope of services)</t>
    </r>
  </si>
  <si>
    <t>Operating Committee negotiates Administrative Services Agreement with new Administrator</t>
  </si>
  <si>
    <t>Negotiate SLAs (e.g., performance standards regarding legal, audit, tax, IT, etc.)</t>
  </si>
  <si>
    <r>
      <t xml:space="preserve">Administrator set up
</t>
    </r>
    <r>
      <rPr>
        <b/>
        <i/>
        <sz val="11"/>
        <color theme="5" tint="-0.249977111117893"/>
        <rFont val="Corbel"/>
        <family val="2"/>
        <scheme val="major"/>
      </rPr>
      <t>(Dependent on fees, policies, and data subscriber agreements being finalized)</t>
    </r>
  </si>
  <si>
    <t>Develop systems that tailor to Plan requirements to support account information, track vendor relationships, billing, interactive licensing tool.
Allow for customers to:
•	View account profile, subscriptions, entities they are redistributing
•	View invoices
•	Report usage and external redistribution
•	Submit contracts online
•	Submit data feed requests</t>
  </si>
  <si>
    <t>Hire staff to support all functions (e.g., customer services/account management, customer audits, Plan services, accounting)</t>
  </si>
  <si>
    <t>Transfer existing customer data from UTP and CTA plans to new Administrator</t>
  </si>
  <si>
    <t>Setup new Plan website</t>
  </si>
  <si>
    <t>Customer announcements (communicating transition timing and deadlines)</t>
  </si>
  <si>
    <t>Contractually repaper all customers to new data subscriber agreements</t>
  </si>
  <si>
    <t>Customer onboarding to new systems</t>
  </si>
  <si>
    <t xml:space="preserve">Draft customer audit procedures </t>
  </si>
  <si>
    <t>Set up financial workflow for the Plan 
- financial statements to the Plan
- coordinate with Processors on revenue allocation
- manage Plan expenses and payments
- support Plan audit requirements including SOX, tax, annual, statutory</t>
  </si>
  <si>
    <t>Set up support for Plan governance (e.g., online board books, voting portal, document repository, tracking compliance with Confidentiality Policy and Conflicts Policy)</t>
  </si>
  <si>
    <r>
      <t xml:space="preserve">Retirement of current plans - orderly transition 
</t>
    </r>
    <r>
      <rPr>
        <b/>
        <i/>
        <sz val="11"/>
        <color rgb="FF002060"/>
        <rFont val="Corbel"/>
        <family val="2"/>
        <scheme val="major"/>
      </rPr>
      <t>(Dependent on fees being approved, policies finalized, and Administrator fully ready to support all functions)</t>
    </r>
  </si>
  <si>
    <t>CTA/UTP Plans file to cease operations</t>
  </si>
  <si>
    <t>New Administrator begins operations</t>
  </si>
  <si>
    <t>Assess whether current administrators need to continue after end of CTA/UTP operations to finish bill collection etc, or if those services transfer to new administrator</t>
  </si>
  <si>
    <r>
      <t xml:space="preserve">Operating Committee conducts Interviews </t>
    </r>
    <r>
      <rPr>
        <b/>
        <sz val="10"/>
        <color theme="1" tint="0.24994659260841701"/>
        <rFont val="Calibri"/>
        <family val="2"/>
      </rPr>
      <t>( potential for revised bids, subject to quality of RFP responses)</t>
    </r>
  </si>
  <si>
    <t>Operating Committee votes on New Administrator</t>
  </si>
  <si>
    <t xml:space="preserve"> Hire Staff to support all functions (e.g., customer services/account management, customer audits, Plan services, accounting)</t>
  </si>
  <si>
    <t>New Administrator begins Operations</t>
  </si>
  <si>
    <t>OpCo and Advisory Committees to determine policies  (to the extent separate from fee filing, e.g., direct v indirect bill)</t>
  </si>
  <si>
    <t>Set up support for Plan governance (e.g., online board books, voting portal, document repository, drafting and tracking compliance with Confidentiality Policy and Conflicts Policy)</t>
  </si>
  <si>
    <t>Designation of Member Representatives</t>
  </si>
  <si>
    <t>Advisory Committee Formation
- announcement
- interviews
- OpCo Vote</t>
  </si>
  <si>
    <t>Hire Advisory Firm To Manage RFI/RFP Process
- announcement
- interviews
- decision</t>
  </si>
  <si>
    <t>Operating Committee negotiates Administrative Services Agreement and SLAs with New Administrator</t>
  </si>
  <si>
    <r>
      <t xml:space="preserve">Develop systems that tailor to Plan requirements to support account information, track vendor relationships, billing, interactive licensing tool.
Allow for customers to:
•	View account profile, subscriptions, entities they are redistributing
•	View invoices
•	Report usage and external redistribution
•	Submit contracts online
•	Submit data feed requests </t>
    </r>
    <r>
      <rPr>
        <i/>
        <sz val="13"/>
        <color theme="1" tint="0.24994659260841701"/>
        <rFont val="Calibri"/>
        <family val="2"/>
      </rPr>
      <t>*Dependent on Firm Setup*</t>
    </r>
  </si>
  <si>
    <r>
      <t xml:space="preserve">Workstream 1:  Set Up CT Plan Governance </t>
    </r>
    <r>
      <rPr>
        <i/>
        <sz val="13"/>
        <color theme="1"/>
        <rFont val="Calibri"/>
        <family val="2"/>
        <scheme val="minor"/>
      </rPr>
      <t>(Dependent on SEC approval of CT Plan)</t>
    </r>
  </si>
  <si>
    <r>
      <rPr>
        <b/>
        <sz val="13"/>
        <color rgb="FFFF0000"/>
        <rFont val="Calibri"/>
        <family val="2"/>
      </rPr>
      <t>Workstream 2:  New Fees, Policies, and Data Subscriber Agreements</t>
    </r>
    <r>
      <rPr>
        <b/>
        <sz val="13"/>
        <color theme="1" tint="0.24994659260841701"/>
        <rFont val="Calibri"/>
        <family val="2"/>
      </rPr>
      <t xml:space="preserve"> </t>
    </r>
    <r>
      <rPr>
        <i/>
        <sz val="13"/>
        <color theme="1" tint="0.24994659260841701"/>
        <rFont val="Calibri"/>
        <family val="2"/>
      </rPr>
      <t>(Dependent on Advisory Committee formation - To be prepared in parallel with Workflow process to select new Administrator)</t>
    </r>
  </si>
  <si>
    <r>
      <rPr>
        <b/>
        <sz val="13"/>
        <color rgb="FFFF0000"/>
        <rFont val="Calibri"/>
        <family val="2"/>
      </rPr>
      <t>Workstream 3:  Selection of New Administrator</t>
    </r>
    <r>
      <rPr>
        <i/>
        <sz val="13"/>
        <rFont val="Calibri"/>
        <family val="2"/>
      </rPr>
      <t xml:space="preserve"> (Dependent on Advisory Committee Formation and Interim Funding)</t>
    </r>
  </si>
  <si>
    <r>
      <rPr>
        <b/>
        <sz val="13"/>
        <color rgb="FFFF0000"/>
        <rFont val="Calibri"/>
        <family val="2"/>
      </rPr>
      <t>Workstream 4:  Contract Negotiations with New Administrator</t>
    </r>
    <r>
      <rPr>
        <b/>
        <sz val="13"/>
        <color theme="7"/>
        <rFont val="Calibri"/>
        <family val="2"/>
      </rPr>
      <t xml:space="preserve"> </t>
    </r>
    <r>
      <rPr>
        <i/>
        <sz val="13"/>
        <color theme="1" tint="0.24994659260841701"/>
        <rFont val="Calibri"/>
        <family val="2"/>
      </rPr>
      <t xml:space="preserve">(Potentially dependent on  fees and policies being finalized, which could impact scope of services) </t>
    </r>
  </si>
  <si>
    <r>
      <rPr>
        <b/>
        <sz val="13"/>
        <color rgb="FFFF0000"/>
        <rFont val="Calibri"/>
        <family val="2"/>
      </rPr>
      <t>Workstream 6:  Retirement of current plans - orderly transition</t>
    </r>
    <r>
      <rPr>
        <b/>
        <sz val="13"/>
        <color theme="1" tint="0.24994659260841701"/>
        <rFont val="Calibri"/>
        <family val="2"/>
      </rPr>
      <t xml:space="preserve"> </t>
    </r>
    <r>
      <rPr>
        <i/>
        <sz val="13"/>
        <color theme="1"/>
        <rFont val="Calibri"/>
        <family val="2"/>
      </rPr>
      <t>(Dependent on fees being approved, policies finalized, and Administrator fully ready to support all functions)</t>
    </r>
  </si>
  <si>
    <r>
      <rPr>
        <b/>
        <sz val="13"/>
        <color rgb="FFFF0000"/>
        <rFont val="Calibri"/>
        <family val="2"/>
      </rPr>
      <t>Workstream 5:  Administrator Setup</t>
    </r>
    <r>
      <rPr>
        <sz val="13"/>
        <color theme="1" tint="0.24994659260841701"/>
        <rFont val="Calibri"/>
        <family val="2"/>
      </rPr>
      <t xml:space="preserve"> </t>
    </r>
    <r>
      <rPr>
        <i/>
        <sz val="13"/>
        <color theme="1" tint="0.24994659260841701"/>
        <rFont val="Calibri"/>
        <family val="2"/>
      </rPr>
      <t>(Dependent on fees, policies, and data subscriber agreements being finalized and contract/SLA with new Administrator executed)</t>
    </r>
  </si>
  <si>
    <t>PLAN MONTH START</t>
  </si>
  <si>
    <t>ACTUAL MONTH START</t>
  </si>
  <si>
    <t>PLAN DURATION (IN MONTHS)</t>
  </si>
  <si>
    <t>ACTUAL DURATION (IN MONTHS)</t>
  </si>
  <si>
    <t xml:space="preserve">Engage Processor(s)
- Contracts
- SLAs </t>
  </si>
  <si>
    <t xml:space="preserve">OpCo and Advisory Committees to determine new fees/policies </t>
  </si>
  <si>
    <t xml:space="preserve">File and Obtain approval of fee filing </t>
  </si>
  <si>
    <t xml:space="preserve">OpCo to work with counsel to develop new data subscriber agreements </t>
  </si>
  <si>
    <t xml:space="preserve">Transfer existing customer data from UTP and CTA plans to new Administrator </t>
  </si>
  <si>
    <t xml:space="preserve">Standup New Plan Website </t>
  </si>
  <si>
    <t xml:space="preserve">Contractually repaper all customers to new data subscriber agreements </t>
  </si>
  <si>
    <r>
      <rPr>
        <b/>
        <sz val="13"/>
        <rFont val="Calibri"/>
        <family val="2"/>
      </rPr>
      <t>CTA/UTP Plans file to cease operations</t>
    </r>
    <r>
      <rPr>
        <b/>
        <sz val="13"/>
        <color rgb="FFFF0000"/>
        <rFont val="Calibri"/>
        <family val="2"/>
      </rPr>
      <t xml:space="preserve"> </t>
    </r>
    <r>
      <rPr>
        <i/>
        <sz val="13"/>
        <color theme="1"/>
        <rFont val="Calibri"/>
        <family val="2"/>
      </rPr>
      <t>(dependent on SEC approval of CT Plan fee filing)</t>
    </r>
  </si>
  <si>
    <t>New CT Plan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</si>
</sst>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\-yy;@"/>
  </numFmts>
  <fonts count="58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3"/>
      <color rgb="FFFF0000"/>
      <name val="Calibri"/>
      <family val="2"/>
    </font>
    <font>
      <b/>
      <sz val="10"/>
      <color theme="1" tint="0.24994659260841701"/>
      <name val="Calibri"/>
      <family val="2"/>
    </font>
    <font>
      <sz val="11"/>
      <color theme="0"/>
      <name val="Calibri"/>
      <family val="2"/>
      <scheme val="minor"/>
    </font>
    <font>
      <b/>
      <sz val="13"/>
      <name val="Calibri"/>
      <family val="2"/>
    </font>
    <font>
      <sz val="11"/>
      <color theme="3" tint="-0.4999847407452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4"/>
      <color theme="3"/>
      <name val="Corbel"/>
      <family val="2"/>
      <scheme val="major"/>
    </font>
    <font>
      <i/>
      <sz val="11"/>
      <color rgb="FF7F7F7F"/>
      <name val="Calibri"/>
      <family val="2"/>
      <scheme val="minor"/>
    </font>
    <font>
      <sz val="11"/>
      <name val="Arial"/>
      <family val="1"/>
    </font>
    <font>
      <b/>
      <sz val="11"/>
      <color theme="0"/>
      <name val="Corbel"/>
      <family val="2"/>
      <scheme val="major"/>
    </font>
    <font>
      <sz val="11"/>
      <name val="Corbel"/>
      <family val="2"/>
      <scheme val="major"/>
    </font>
    <font>
      <b/>
      <sz val="11"/>
      <color rgb="FF0070C0"/>
      <name val="Corbel"/>
      <family val="2"/>
      <scheme val="major"/>
    </font>
    <font>
      <b/>
      <i/>
      <sz val="11"/>
      <color rgb="FF0070C0"/>
      <name val="Corbel"/>
      <family val="2"/>
      <scheme val="major"/>
    </font>
    <font>
      <sz val="11"/>
      <color rgb="FF0070C0"/>
      <name val="Corbel"/>
      <family val="2"/>
      <scheme val="major"/>
    </font>
    <font>
      <b/>
      <sz val="11"/>
      <color rgb="FFFF0000"/>
      <name val="Corbel"/>
      <family val="2"/>
      <scheme val="major"/>
    </font>
    <font>
      <b/>
      <i/>
      <sz val="11"/>
      <color rgb="FFFF0000"/>
      <name val="Corbel"/>
      <family val="2"/>
      <scheme val="major"/>
    </font>
    <font>
      <sz val="11"/>
      <color rgb="FFFF0000"/>
      <name val="Corbel"/>
      <family val="2"/>
      <scheme val="major"/>
    </font>
    <font>
      <b/>
      <sz val="11"/>
      <color rgb="FF00B050"/>
      <name val="Corbel"/>
      <family val="2"/>
      <scheme val="major"/>
    </font>
    <font>
      <b/>
      <i/>
      <sz val="11"/>
      <color rgb="FF00B050"/>
      <name val="Corbel"/>
      <family val="2"/>
      <scheme val="major"/>
    </font>
    <font>
      <sz val="11"/>
      <color rgb="FF00B050"/>
      <name val="Corbel"/>
      <family val="2"/>
      <scheme val="major"/>
    </font>
    <font>
      <b/>
      <sz val="11"/>
      <name val="Corbel"/>
      <family val="2"/>
      <scheme val="major"/>
    </font>
    <font>
      <b/>
      <sz val="11"/>
      <color rgb="FF7030A0"/>
      <name val="Corbel"/>
      <family val="2"/>
      <scheme val="major"/>
    </font>
    <font>
      <b/>
      <i/>
      <sz val="11"/>
      <color rgb="FF7030A0"/>
      <name val="Corbel"/>
      <family val="2"/>
      <scheme val="major"/>
    </font>
    <font>
      <sz val="11"/>
      <color rgb="FF7030A0"/>
      <name val="Corbel"/>
      <family val="2"/>
      <scheme val="major"/>
    </font>
    <font>
      <b/>
      <sz val="11"/>
      <color theme="5" tint="-0.249977111117893"/>
      <name val="Corbel"/>
      <family val="2"/>
      <scheme val="major"/>
    </font>
    <font>
      <b/>
      <i/>
      <sz val="11"/>
      <color theme="5" tint="-0.249977111117893"/>
      <name val="Corbel"/>
      <family val="2"/>
      <scheme val="major"/>
    </font>
    <font>
      <sz val="11"/>
      <color theme="5" tint="-0.249977111117893"/>
      <name val="Corbel"/>
      <family val="2"/>
      <scheme val="major"/>
    </font>
    <font>
      <b/>
      <sz val="11"/>
      <color rgb="FF002060"/>
      <name val="Corbel"/>
      <family val="2"/>
      <scheme val="major"/>
    </font>
    <font>
      <b/>
      <i/>
      <sz val="11"/>
      <color rgb="FF002060"/>
      <name val="Corbel"/>
      <family val="2"/>
      <scheme val="major"/>
    </font>
    <font>
      <sz val="11"/>
      <color rgb="FF002060"/>
      <name val="Corbel"/>
      <family val="2"/>
      <scheme val="major"/>
    </font>
    <font>
      <i/>
      <sz val="13"/>
      <color theme="1" tint="0.24994659260841701"/>
      <name val="Calibri"/>
      <family val="2"/>
    </font>
    <font>
      <b/>
      <sz val="13"/>
      <color theme="1"/>
      <name val="Calibri"/>
      <family val="2"/>
    </font>
    <font>
      <b/>
      <sz val="13"/>
      <color theme="6" tint="-0.499984740745262"/>
      <name val="Calibri"/>
      <family val="2"/>
    </font>
    <font>
      <b/>
      <sz val="13"/>
      <color rgb="FFFF0000"/>
      <name val="Calibri"/>
      <family val="2"/>
      <scheme val="minor"/>
    </font>
    <font>
      <i/>
      <sz val="13"/>
      <color theme="1"/>
      <name val="Calibri"/>
      <family val="2"/>
      <scheme val="minor"/>
    </font>
    <font>
      <i/>
      <sz val="13"/>
      <name val="Calibri"/>
      <family val="2"/>
    </font>
    <font>
      <sz val="13"/>
      <color theme="1" tint="0.24994659260841701"/>
      <name val="Calibri"/>
      <family val="2"/>
    </font>
    <font>
      <i/>
      <sz val="13"/>
      <color theme="1"/>
      <name val="Calibri"/>
      <family val="2"/>
    </font>
    <font>
      <sz val="8"/>
      <name val="Corbel"/>
      <family val="2"/>
      <scheme val="major"/>
    </font>
    <font>
      <b/>
      <strike/>
      <sz val="13"/>
      <color theme="1" tint="0.24994659260841701"/>
      <name val="Calibri"/>
      <family val="2"/>
    </font>
    <font>
      <strike/>
      <sz val="12"/>
      <color theme="1" tint="0.24994659260841701"/>
      <name val="Calibri"/>
      <family val="2"/>
    </font>
    <font>
      <b/>
      <strike/>
      <sz val="13"/>
      <color theme="7"/>
      <name val="Calibri"/>
      <family val="2"/>
    </font>
    <font>
      <b/>
      <sz val="11"/>
      <color theme="1" tint="0.24994659260841701"/>
      <name val="Corbel"/>
      <family val="2"/>
      <scheme val="major"/>
    </font>
  </fonts>
  <fills count="20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2E1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F196"/>
        <bgColor indexed="64"/>
      </patternFill>
    </fill>
    <fill>
      <patternFill patternType="solid">
        <fgColor rgb="FFC8BFA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 applyNumberFormat="0" applyFill="0" applyBorder="0" applyProtection="0">
      <alignment horizontal="center" vertical="center"/>
    </xf>
    <xf numFmtId="0" fontId="9" fillId="0" borderId="0" applyNumberFormat="0" applyFill="0" applyBorder="0" applyAlignment="0" applyProtection="0"/>
    <xf numFmtId="0" fontId="3" fillId="0" borderId="0" applyFill="0" applyBorder="0" applyProtection="0">
      <alignment horizontal="left" wrapText="1"/>
    </xf>
    <xf numFmtId="3" fontId="11" fillId="0" borderId="2" applyFill="0" applyProtection="0">
      <alignment horizontal="center"/>
    </xf>
    <xf numFmtId="0" fontId="11" fillId="0" borderId="0" applyFill="0" applyBorder="0" applyProtection="0">
      <alignment horizontal="center" wrapText="1"/>
    </xf>
    <xf numFmtId="0" fontId="2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0" fillId="6" borderId="1" applyNumberFormat="0" applyProtection="0">
      <alignment horizontal="left" vertical="center"/>
    </xf>
    <xf numFmtId="0" fontId="9" fillId="0" borderId="0" applyNumberFormat="0" applyFill="0" applyBorder="0" applyProtection="0">
      <alignment vertic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3" fillId="0" borderId="0" applyNumberFormat="0" applyFill="0" applyBorder="0" applyProtection="0">
      <alignment vertical="center"/>
    </xf>
    <xf numFmtId="1" fontId="14" fillId="6" borderId="1">
      <alignment horizontal="center" vertical="center"/>
    </xf>
    <xf numFmtId="0" fontId="12" fillId="2" borderId="4" applyNumberFormat="0" applyFont="0" applyAlignment="0">
      <alignment horizontal="center"/>
    </xf>
    <xf numFmtId="0" fontId="12" fillId="3" borderId="3" applyNumberFormat="0" applyFont="0" applyAlignment="0">
      <alignment horizontal="center"/>
    </xf>
    <xf numFmtId="0" fontId="12" fillId="4" borderId="3" applyNumberFormat="0" applyFont="0" applyAlignment="0">
      <alignment horizontal="center"/>
    </xf>
    <xf numFmtId="0" fontId="12" fillId="5" borderId="3" applyNumberFormat="0" applyFont="0" applyAlignment="0">
      <alignment horizontal="center"/>
    </xf>
    <xf numFmtId="0" fontId="12" fillId="7" borderId="3" applyNumberFormat="0" applyFont="0" applyAlignment="0">
      <alignment horizontal="center"/>
    </xf>
    <xf numFmtId="0" fontId="19" fillId="0" borderId="0">
      <alignment vertical="center" wrapText="1"/>
    </xf>
    <xf numFmtId="0" fontId="20" fillId="0" borderId="0" applyNumberFormat="0" applyFill="0" applyAlignment="0" applyProtection="0"/>
    <xf numFmtId="0" fontId="21" fillId="0" borderId="0" applyNumberFormat="0" applyFill="0" applyProtection="0"/>
    <xf numFmtId="0" fontId="17" fillId="0" borderId="0">
      <alignment vertical="center"/>
    </xf>
    <xf numFmtId="14" fontId="1" fillId="0" borderId="0" applyFont="0" applyFill="0" applyBorder="0">
      <alignment horizontal="center" vertical="center" wrapText="1"/>
    </xf>
    <xf numFmtId="0" fontId="22" fillId="0" borderId="0" applyNumberFormat="0" applyFill="0" applyBorder="0" applyAlignment="0" applyProtection="0"/>
    <xf numFmtId="0" fontId="23" fillId="0" borderId="0"/>
  </cellStyleXfs>
  <cellXfs count="150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3" fillId="0" borderId="0" xfId="2">
      <alignment horizontal="left" wrapText="1"/>
    </xf>
    <xf numFmtId="9" fontId="4" fillId="0" borderId="0" xfId="6">
      <alignment horizontal="center" vertical="center"/>
    </xf>
    <xf numFmtId="0" fontId="0" fillId="0" borderId="0" xfId="0" applyAlignment="1">
      <alignment vertical="center" wrapText="1"/>
    </xf>
    <xf numFmtId="0" fontId="9" fillId="0" borderId="0" xfId="1" applyAlignment="1">
      <alignment horizontal="center"/>
    </xf>
    <xf numFmtId="0" fontId="9" fillId="0" borderId="0" xfId="8">
      <alignment vertical="center"/>
    </xf>
    <xf numFmtId="0" fontId="13" fillId="0" borderId="0" xfId="12">
      <alignment vertical="center"/>
    </xf>
    <xf numFmtId="0" fontId="10" fillId="6" borderId="5" xfId="7" applyBorder="1">
      <alignment horizontal="left" vertical="center"/>
    </xf>
    <xf numFmtId="1" fontId="14" fillId="6" borderId="5" xfId="13" applyBorder="1">
      <alignment horizontal="center" vertical="center"/>
    </xf>
    <xf numFmtId="0" fontId="0" fillId="3" borderId="9" xfId="15" applyFont="1" applyBorder="1" applyAlignment="1">
      <alignment horizontal="center"/>
    </xf>
    <xf numFmtId="0" fontId="0" fillId="4" borderId="9" xfId="16" applyFont="1" applyBorder="1" applyAlignment="1">
      <alignment horizontal="center"/>
    </xf>
    <xf numFmtId="0" fontId="0" fillId="5" borderId="9" xfId="17" applyFont="1" applyBorder="1" applyAlignment="1">
      <alignment horizontal="center"/>
    </xf>
    <xf numFmtId="0" fontId="0" fillId="7" borderId="9" xfId="18" applyFont="1" applyBorder="1" applyAlignment="1">
      <alignment horizontal="center"/>
    </xf>
    <xf numFmtId="3" fontId="11" fillId="0" borderId="8" xfId="3" applyBorder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>
      <alignment horizontal="center" vertical="center"/>
    </xf>
    <xf numFmtId="0" fontId="5" fillId="8" borderId="8" xfId="2" applyFont="1" applyFill="1" applyBorder="1">
      <alignment horizontal="left" wrapText="1"/>
    </xf>
    <xf numFmtId="0" fontId="6" fillId="8" borderId="8" xfId="0" applyFont="1" applyFill="1" applyBorder="1" applyAlignment="1">
      <alignment horizontal="center"/>
    </xf>
    <xf numFmtId="9" fontId="7" fillId="8" borderId="8" xfId="6" applyFont="1" applyFill="1" applyBorder="1">
      <alignment horizontal="center" vertical="center"/>
    </xf>
    <xf numFmtId="0" fontId="5" fillId="9" borderId="8" xfId="2" applyFont="1" applyFill="1" applyBorder="1">
      <alignment horizontal="left" wrapText="1"/>
    </xf>
    <xf numFmtId="0" fontId="6" fillId="9" borderId="8" xfId="0" applyFont="1" applyFill="1" applyBorder="1" applyAlignment="1">
      <alignment horizontal="center"/>
    </xf>
    <xf numFmtId="9" fontId="7" fillId="9" borderId="8" xfId="6" applyFont="1" applyFill="1" applyBorder="1">
      <alignment horizontal="center" vertical="center"/>
    </xf>
    <xf numFmtId="0" fontId="5" fillId="10" borderId="8" xfId="2" applyFont="1" applyFill="1" applyBorder="1">
      <alignment horizontal="left" wrapText="1"/>
    </xf>
    <xf numFmtId="0" fontId="6" fillId="10" borderId="8" xfId="0" applyFont="1" applyFill="1" applyBorder="1" applyAlignment="1">
      <alignment horizontal="center"/>
    </xf>
    <xf numFmtId="9" fontId="7" fillId="10" borderId="8" xfId="6" applyFont="1" applyFill="1" applyBorder="1">
      <alignment horizontal="center" vertical="center"/>
    </xf>
    <xf numFmtId="0" fontId="0" fillId="10" borderId="8" xfId="0" applyFill="1" applyBorder="1" applyAlignment="1">
      <alignment horizontal="center"/>
    </xf>
    <xf numFmtId="0" fontId="0" fillId="10" borderId="8" xfId="0" applyFill="1" applyBorder="1">
      <alignment horizontal="center" vertical="center"/>
    </xf>
    <xf numFmtId="0" fontId="0" fillId="10" borderId="0" xfId="0" applyFill="1">
      <alignment horizontal="center" vertical="center"/>
    </xf>
    <xf numFmtId="0" fontId="24" fillId="12" borderId="10" xfId="0" applyFont="1" applyFill="1" applyBorder="1">
      <alignment horizontal="center" vertical="center"/>
    </xf>
    <xf numFmtId="0" fontId="24" fillId="12" borderId="11" xfId="0" applyFont="1" applyFill="1" applyBorder="1" applyAlignment="1">
      <alignment horizontal="left" vertical="center"/>
    </xf>
    <xf numFmtId="0" fontId="25" fillId="0" borderId="0" xfId="0" applyFont="1" applyBorder="1">
      <alignment horizontal="center" vertical="center"/>
    </xf>
    <xf numFmtId="0" fontId="26" fillId="8" borderId="13" xfId="0" applyFont="1" applyFill="1" applyBorder="1">
      <alignment horizontal="center" vertical="center"/>
    </xf>
    <xf numFmtId="0" fontId="26" fillId="0" borderId="13" xfId="0" applyFont="1" applyBorder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 vertical="center" wrapText="1"/>
    </xf>
    <xf numFmtId="0" fontId="29" fillId="13" borderId="17" xfId="0" applyFont="1" applyFill="1" applyBorder="1">
      <alignment horizontal="center" vertical="center"/>
    </xf>
    <xf numFmtId="0" fontId="29" fillId="0" borderId="13" xfId="0" applyFont="1" applyBorder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 wrapText="1"/>
    </xf>
    <xf numFmtId="0" fontId="32" fillId="11" borderId="17" xfId="0" applyFont="1" applyFill="1" applyBorder="1">
      <alignment horizontal="center" vertical="center"/>
    </xf>
    <xf numFmtId="0" fontId="32" fillId="0" borderId="13" xfId="0" applyFont="1" applyBorder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 wrapText="1"/>
    </xf>
    <xf numFmtId="2" fontId="34" fillId="0" borderId="0" xfId="0" applyNumberFormat="1" applyFont="1" applyFill="1" applyBorder="1" applyAlignment="1">
      <alignment horizontal="left" vertical="center"/>
    </xf>
    <xf numFmtId="0" fontId="35" fillId="0" borderId="18" xfId="0" applyFont="1" applyBorder="1">
      <alignment horizontal="center" vertical="center"/>
    </xf>
    <xf numFmtId="0" fontId="32" fillId="0" borderId="19" xfId="0" applyFont="1" applyFill="1" applyBorder="1" applyAlignment="1">
      <alignment horizontal="left" vertical="center"/>
    </xf>
    <xf numFmtId="0" fontId="34" fillId="0" borderId="20" xfId="0" applyFont="1" applyFill="1" applyBorder="1" applyAlignment="1">
      <alignment horizontal="left" vertical="center" wrapText="1"/>
    </xf>
    <xf numFmtId="0" fontId="36" fillId="14" borderId="17" xfId="0" applyFont="1" applyFill="1" applyBorder="1">
      <alignment horizontal="center" vertical="center"/>
    </xf>
    <xf numFmtId="0" fontId="36" fillId="0" borderId="13" xfId="0" applyFont="1" applyBorder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8" fillId="0" borderId="16" xfId="0" applyFont="1" applyFill="1" applyBorder="1" applyAlignment="1">
      <alignment horizontal="left" vertical="center" wrapText="1"/>
    </xf>
    <xf numFmtId="0" fontId="36" fillId="0" borderId="18" xfId="0" applyFont="1" applyBorder="1">
      <alignment horizontal="center" vertical="center"/>
    </xf>
    <xf numFmtId="0" fontId="36" fillId="0" borderId="19" xfId="0" applyFont="1" applyFill="1" applyBorder="1" applyAlignment="1">
      <alignment horizontal="left" vertical="center"/>
    </xf>
    <xf numFmtId="0" fontId="38" fillId="0" borderId="19" xfId="0" applyFont="1" applyFill="1" applyBorder="1" applyAlignment="1">
      <alignment horizontal="left" vertical="center"/>
    </xf>
    <xf numFmtId="0" fontId="38" fillId="0" borderId="20" xfId="0" applyFont="1" applyFill="1" applyBorder="1" applyAlignment="1">
      <alignment horizontal="left" vertical="center" wrapText="1"/>
    </xf>
    <xf numFmtId="0" fontId="39" fillId="15" borderId="17" xfId="0" applyFont="1" applyFill="1" applyBorder="1">
      <alignment horizontal="center" vertical="center"/>
    </xf>
    <xf numFmtId="0" fontId="39" fillId="0" borderId="13" xfId="0" applyFont="1" applyBorder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16" xfId="0" applyFont="1" applyFill="1" applyBorder="1" applyAlignment="1">
      <alignment horizontal="left" vertical="center" wrapText="1"/>
    </xf>
    <xf numFmtId="0" fontId="39" fillId="0" borderId="13" xfId="0" applyFont="1" applyFill="1" applyBorder="1">
      <alignment horizontal="center" vertical="center"/>
    </xf>
    <xf numFmtId="0" fontId="25" fillId="0" borderId="0" xfId="0" applyFont="1" applyFill="1" applyBorder="1">
      <alignment horizontal="center" vertical="center"/>
    </xf>
    <xf numFmtId="2" fontId="41" fillId="0" borderId="0" xfId="0" applyNumberFormat="1" applyFont="1" applyFill="1" applyBorder="1" applyAlignment="1">
      <alignment horizontal="left" vertical="center"/>
    </xf>
    <xf numFmtId="0" fontId="42" fillId="16" borderId="17" xfId="0" applyFont="1" applyFill="1" applyBorder="1">
      <alignment horizontal="center" vertical="center"/>
    </xf>
    <xf numFmtId="0" fontId="42" fillId="0" borderId="13" xfId="0" applyFont="1" applyBorder="1">
      <alignment horizontal="center" vertical="center"/>
    </xf>
    <xf numFmtId="0" fontId="42" fillId="0" borderId="0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left" vertical="top"/>
    </xf>
    <xf numFmtId="0" fontId="44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4" fillId="0" borderId="0" xfId="0" applyFont="1" applyBorder="1" applyAlignment="1">
      <alignment horizontal="left" vertical="top"/>
    </xf>
    <xf numFmtId="0" fontId="44" fillId="0" borderId="16" xfId="0" applyFont="1" applyFill="1" applyBorder="1" applyAlignment="1">
      <alignment horizontal="left" vertical="center" wrapText="1"/>
    </xf>
    <xf numFmtId="0" fontId="42" fillId="0" borderId="18" xfId="0" applyFont="1" applyBorder="1">
      <alignment horizontal="center" vertical="center"/>
    </xf>
    <xf numFmtId="0" fontId="42" fillId="0" borderId="19" xfId="0" applyFont="1" applyFill="1" applyBorder="1" applyAlignment="1">
      <alignment horizontal="left" vertical="center"/>
    </xf>
    <xf numFmtId="0" fontId="44" fillId="0" borderId="19" xfId="0" applyFont="1" applyFill="1" applyBorder="1" applyAlignment="1">
      <alignment horizontal="left" vertical="center"/>
    </xf>
    <xf numFmtId="0" fontId="44" fillId="0" borderId="20" xfId="0" applyFont="1" applyFill="1" applyBorder="1" applyAlignment="1">
      <alignment horizontal="left" vertical="center" wrapText="1"/>
    </xf>
    <xf numFmtId="0" fontId="35" fillId="0" borderId="0" xfId="0" applyFont="1" applyBorder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5" fillId="17" borderId="8" xfId="2" applyFont="1" applyFill="1" applyBorder="1">
      <alignment horizontal="left" wrapText="1"/>
    </xf>
    <xf numFmtId="0" fontId="6" fillId="17" borderId="8" xfId="0" applyFont="1" applyFill="1" applyBorder="1" applyAlignment="1">
      <alignment horizontal="center"/>
    </xf>
    <xf numFmtId="9" fontId="7" fillId="17" borderId="8" xfId="6" applyFont="1" applyFill="1" applyBorder="1">
      <alignment horizontal="center" vertical="center"/>
    </xf>
    <xf numFmtId="0" fontId="6" fillId="18" borderId="8" xfId="0" applyFont="1" applyFill="1" applyBorder="1" applyAlignment="1">
      <alignment horizontal="center"/>
    </xf>
    <xf numFmtId="9" fontId="7" fillId="18" borderId="8" xfId="6" applyFont="1" applyFill="1" applyBorder="1">
      <alignment horizontal="center" vertical="center"/>
    </xf>
    <xf numFmtId="0" fontId="0" fillId="18" borderId="8" xfId="0" applyFill="1" applyBorder="1" applyAlignment="1">
      <alignment horizontal="center"/>
    </xf>
    <xf numFmtId="0" fontId="0" fillId="18" borderId="8" xfId="0" applyFill="1" applyBorder="1">
      <alignment horizontal="center" vertical="center"/>
    </xf>
    <xf numFmtId="0" fontId="0" fillId="18" borderId="0" xfId="0" applyFill="1">
      <alignment horizontal="center" vertical="center"/>
    </xf>
    <xf numFmtId="0" fontId="5" fillId="18" borderId="8" xfId="2" applyFont="1" applyFill="1" applyBorder="1">
      <alignment horizontal="left" wrapText="1"/>
    </xf>
    <xf numFmtId="0" fontId="0" fillId="0" borderId="0" xfId="0" applyFill="1">
      <alignment horizontal="center" vertical="center"/>
    </xf>
    <xf numFmtId="0" fontId="0" fillId="0" borderId="0" xfId="0" applyFill="1" applyAlignment="1">
      <alignment vertical="center" wrapText="1"/>
    </xf>
    <xf numFmtId="0" fontId="6" fillId="19" borderId="8" xfId="0" applyFont="1" applyFill="1" applyBorder="1" applyAlignment="1">
      <alignment horizontal="center"/>
    </xf>
    <xf numFmtId="9" fontId="7" fillId="19" borderId="8" xfId="6" applyFont="1" applyFill="1" applyBorder="1">
      <alignment horizontal="center" vertical="center"/>
    </xf>
    <xf numFmtId="0" fontId="15" fillId="19" borderId="8" xfId="2" applyFont="1" applyFill="1" applyBorder="1">
      <alignment horizontal="left" wrapText="1"/>
    </xf>
    <xf numFmtId="0" fontId="18" fillId="19" borderId="8" xfId="2" applyFont="1" applyFill="1" applyBorder="1">
      <alignment horizontal="left" wrapText="1"/>
    </xf>
    <xf numFmtId="0" fontId="0" fillId="0" borderId="0" xfId="0" applyBorder="1">
      <alignment horizontal="center" vertical="center"/>
    </xf>
    <xf numFmtId="0" fontId="11" fillId="0" borderId="8" xfId="10" applyBorder="1">
      <alignment horizontal="center" vertical="center" wrapText="1"/>
    </xf>
    <xf numFmtId="0" fontId="11" fillId="0" borderId="0" xfId="11" applyAlignment="1">
      <alignment horizontal="center"/>
    </xf>
    <xf numFmtId="3" fontId="11" fillId="0" borderId="0" xfId="3" applyBorder="1">
      <alignment horizontal="center"/>
    </xf>
    <xf numFmtId="0" fontId="0" fillId="10" borderId="0" xfId="0" applyFill="1" applyBorder="1">
      <alignment horizontal="center" vertical="center"/>
    </xf>
    <xf numFmtId="0" fontId="0" fillId="18" borderId="0" xfId="0" applyFill="1" applyBorder="1">
      <alignment horizontal="center" vertical="center"/>
    </xf>
    <xf numFmtId="0" fontId="0" fillId="2" borderId="4" xfId="14" applyFont="1" applyAlignment="1">
      <alignment horizontal="center"/>
    </xf>
    <xf numFmtId="0" fontId="5" fillId="8" borderId="8" xfId="2" applyFont="1" applyFill="1" applyBorder="1" applyAlignment="1" applyProtection="1">
      <alignment horizontal="left" vertical="center" wrapText="1"/>
      <protection locked="0"/>
    </xf>
    <xf numFmtId="0" fontId="46" fillId="8" borderId="8" xfId="2" applyFont="1" applyFill="1" applyBorder="1">
      <alignment horizontal="left" wrapText="1"/>
    </xf>
    <xf numFmtId="0" fontId="6" fillId="0" borderId="8" xfId="0" applyFont="1" applyFill="1" applyBorder="1" applyAlignment="1">
      <alignment horizontal="center"/>
    </xf>
    <xf numFmtId="9" fontId="7" fillId="0" borderId="8" xfId="6" applyFont="1" applyFill="1" applyBorder="1">
      <alignment horizontal="center" vertical="center"/>
    </xf>
    <xf numFmtId="0" fontId="18" fillId="9" borderId="8" xfId="2" applyFont="1" applyFill="1" applyBorder="1">
      <alignment horizontal="left" wrapText="1"/>
    </xf>
    <xf numFmtId="0" fontId="47" fillId="9" borderId="8" xfId="2" applyFont="1" applyFill="1" applyBorder="1">
      <alignment horizontal="left" wrapText="1"/>
    </xf>
    <xf numFmtId="0" fontId="0" fillId="11" borderId="0" xfId="0" applyFill="1">
      <alignment horizontal="center" vertical="center"/>
    </xf>
    <xf numFmtId="0" fontId="0" fillId="11" borderId="8" xfId="0" applyFill="1" applyBorder="1" applyAlignment="1">
      <alignment horizontal="center"/>
    </xf>
    <xf numFmtId="0" fontId="0" fillId="11" borderId="8" xfId="0" applyFill="1" applyBorder="1">
      <alignment horizontal="center" vertical="center"/>
    </xf>
    <xf numFmtId="0" fontId="0" fillId="11" borderId="0" xfId="0" applyFill="1" applyBorder="1">
      <alignment horizontal="center" vertical="center"/>
    </xf>
    <xf numFmtId="0" fontId="5" fillId="19" borderId="8" xfId="2" applyFont="1" applyFill="1" applyBorder="1">
      <alignment horizontal="left" wrapText="1"/>
    </xf>
    <xf numFmtId="0" fontId="48" fillId="8" borderId="8" xfId="9" applyFont="1" applyFill="1" applyBorder="1" applyAlignment="1">
      <alignment vertical="center" wrapText="1"/>
    </xf>
    <xf numFmtId="164" fontId="11" fillId="0" borderId="21" xfId="11" applyNumberFormat="1" applyBorder="1" applyAlignment="1">
      <alignment horizontal="center"/>
    </xf>
    <xf numFmtId="164" fontId="11" fillId="0" borderId="22" xfId="11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54" fillId="8" borderId="8" xfId="2" applyFont="1" applyFill="1" applyBorder="1">
      <alignment horizontal="left" wrapText="1"/>
    </xf>
    <xf numFmtId="0" fontId="55" fillId="8" borderId="8" xfId="0" applyFont="1" applyFill="1" applyBorder="1" applyAlignment="1">
      <alignment horizontal="center"/>
    </xf>
    <xf numFmtId="9" fontId="56" fillId="8" borderId="8" xfId="6" applyFont="1" applyFill="1" applyBorder="1">
      <alignment horizontal="center" vertical="center"/>
    </xf>
    <xf numFmtId="16" fontId="57" fillId="10" borderId="8" xfId="0" applyNumberFormat="1" applyFont="1" applyFill="1" applyBorder="1" applyAlignment="1">
      <alignment horizontal="center"/>
    </xf>
    <xf numFmtId="16" fontId="57" fillId="0" borderId="8" xfId="0" applyNumberFormat="1" applyFont="1" applyBorder="1" applyAlignment="1">
      <alignment horizontal="center"/>
    </xf>
    <xf numFmtId="0" fontId="11" fillId="0" borderId="8" xfId="10" applyBorder="1">
      <alignment horizontal="center" vertical="center" wrapText="1"/>
    </xf>
    <xf numFmtId="0" fontId="11" fillId="0" borderId="21" xfId="11" applyBorder="1" applyAlignment="1">
      <alignment horizontal="center"/>
    </xf>
    <xf numFmtId="0" fontId="11" fillId="0" borderId="22" xfId="11" applyBorder="1" applyAlignment="1">
      <alignment horizontal="center"/>
    </xf>
    <xf numFmtId="0" fontId="8" fillId="0" borderId="6" xfId="5" applyFont="1" applyBorder="1">
      <alignment horizontal="left" vertical="center"/>
    </xf>
    <xf numFmtId="0" fontId="8" fillId="0" borderId="0" xfId="5" applyFont="1">
      <alignment horizontal="left" vertical="center"/>
    </xf>
    <xf numFmtId="0" fontId="8" fillId="0" borderId="7" xfId="5" applyFont="1" applyBorder="1">
      <alignment horizontal="left" vertical="center"/>
    </xf>
    <xf numFmtId="0" fontId="8" fillId="0" borderId="0" xfId="5" applyFont="1" applyBorder="1">
      <alignment horizontal="left" vertic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11" fillId="0" borderId="8" xfId="9" applyBorder="1">
      <alignment vertical="center"/>
    </xf>
    <xf numFmtId="0" fontId="42" fillId="16" borderId="14" xfId="0" applyFont="1" applyFill="1" applyBorder="1" applyAlignment="1">
      <alignment horizontal="left" vertical="center" wrapText="1"/>
    </xf>
    <xf numFmtId="0" fontId="42" fillId="16" borderId="15" xfId="0" applyFont="1" applyFill="1" applyBorder="1" applyAlignment="1">
      <alignment horizontal="left" vertical="center" wrapText="1"/>
    </xf>
    <xf numFmtId="0" fontId="24" fillId="12" borderId="11" xfId="0" applyFont="1" applyFill="1" applyBorder="1">
      <alignment horizontal="center" vertical="center"/>
    </xf>
    <xf numFmtId="0" fontId="24" fillId="12" borderId="12" xfId="0" applyFont="1" applyFill="1" applyBorder="1">
      <alignment horizontal="center" vertical="center"/>
    </xf>
    <xf numFmtId="0" fontId="26" fillId="8" borderId="14" xfId="0" applyFont="1" applyFill="1" applyBorder="1" applyAlignment="1">
      <alignment horizontal="left" vertical="center" wrapText="1"/>
    </xf>
    <xf numFmtId="0" fontId="26" fillId="8" borderId="15" xfId="0" applyFont="1" applyFill="1" applyBorder="1" applyAlignment="1">
      <alignment horizontal="left" vertical="center" wrapText="1"/>
    </xf>
    <xf numFmtId="0" fontId="29" fillId="13" borderId="14" xfId="0" applyFont="1" applyFill="1" applyBorder="1" applyAlignment="1">
      <alignment horizontal="left" vertical="center" wrapText="1"/>
    </xf>
    <xf numFmtId="0" fontId="29" fillId="13" borderId="15" xfId="0" applyFont="1" applyFill="1" applyBorder="1" applyAlignment="1">
      <alignment horizontal="left" vertical="center" wrapText="1"/>
    </xf>
    <xf numFmtId="0" fontId="32" fillId="11" borderId="14" xfId="0" applyFont="1" applyFill="1" applyBorder="1" applyAlignment="1">
      <alignment horizontal="left" vertical="center" wrapText="1"/>
    </xf>
    <xf numFmtId="0" fontId="32" fillId="11" borderId="15" xfId="0" applyFont="1" applyFill="1" applyBorder="1" applyAlignment="1">
      <alignment horizontal="left" vertical="center" wrapText="1"/>
    </xf>
    <xf numFmtId="0" fontId="36" fillId="14" borderId="14" xfId="0" applyFont="1" applyFill="1" applyBorder="1" applyAlignment="1">
      <alignment horizontal="left" vertical="center" wrapText="1"/>
    </xf>
    <xf numFmtId="0" fontId="36" fillId="14" borderId="15" xfId="0" applyFont="1" applyFill="1" applyBorder="1" applyAlignment="1">
      <alignment horizontal="left" vertical="center" wrapText="1"/>
    </xf>
    <xf numFmtId="0" fontId="39" fillId="15" borderId="14" xfId="0" applyFont="1" applyFill="1" applyBorder="1" applyAlignment="1">
      <alignment horizontal="left" vertical="center" wrapText="1"/>
    </xf>
    <xf numFmtId="0" fontId="39" fillId="15" borderId="15" xfId="0" applyFont="1" applyFill="1" applyBorder="1" applyAlignment="1">
      <alignment horizontal="left" vertical="center" wrapText="1"/>
    </xf>
  </cellXfs>
  <cellStyles count="26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Date" xfId="23" xr:uid="{DD87F43F-CA4B-47DC-A115-73CE95316C32}"/>
    <cellStyle name="Explanatory Text" xfId="12" builtinId="53" customBuiltin="1"/>
    <cellStyle name="Explanatory Text 2" xfId="24" xr:uid="{3CE21718-0925-4E58-B423-C2264786EA26}"/>
    <cellStyle name="Heading 1" xfId="1" builtinId="16" customBuiltin="1"/>
    <cellStyle name="Heading 1 2" xfId="21" xr:uid="{52DB03CA-1041-4B47-A174-1152D3B80219}"/>
    <cellStyle name="Heading 2" xfId="9" builtinId="17" customBuiltin="1"/>
    <cellStyle name="Heading 2 2" xfId="20" xr:uid="{7F0D742E-EF8D-43AD-807E-01C81CAD3C3F}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Normal 2" xfId="19" xr:uid="{40427DB0-EEDC-4633-B37C-6F075795420E}"/>
    <cellStyle name="Normal 3" xfId="25" xr:uid="{38EC26FD-62F8-4947-8EDD-7E4E9998CA79}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  <cellStyle name="zHiddenText" xfId="22" xr:uid="{AFBE7F7E-4C88-443B-BD8F-2CE88AC6615D}"/>
  </cellStyles>
  <dxfs count="39">
    <dxf>
      <fill>
        <patternFill patternType="solid">
          <fgColor auto="1"/>
          <bgColor theme="3" tint="-0.499984740745262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988868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3" tint="-0.24994659260841701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FFCC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FFF66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FF99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FFCC"/>
        </patternFill>
      </fill>
      <border>
        <bottom style="thin">
          <color theme="0"/>
        </bottom>
      </border>
    </dxf>
    <dxf>
      <fill>
        <patternFill patternType="lightUp">
          <fgColor theme="7"/>
          <bgColor rgb="FFFFFFCC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 tint="0.3999450666829432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6" tint="0.3999450666829432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6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6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6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6" tint="0.7999816888943144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8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8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8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8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8" tint="0.79998168889431442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rgb="FFFFFF00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solid">
          <fgColor auto="1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4" tint="0.79998168889431442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 patternType="solid">
          <fgColor theme="8" tint="0.79995117038483843"/>
          <bgColor theme="3" tint="0.79998168889431442"/>
        </patternFill>
      </fill>
    </dxf>
    <dxf>
      <fill>
        <patternFill patternType="solid">
          <fgColor theme="8" tint="0.79995117038483843"/>
          <bgColor theme="3" tint="0.79998168889431442"/>
        </patternFill>
      </fill>
    </dxf>
    <dxf>
      <font>
        <color theme="3" tint="-0.24994659260841701"/>
      </font>
    </dxf>
    <dxf>
      <font>
        <color theme="3" tint="-0.24994659260841701"/>
      </font>
    </dxf>
    <dxf>
      <font>
        <color theme="3" tint="-0.24994659260841701"/>
      </font>
      <border>
        <top style="thin">
          <color theme="3"/>
        </top>
      </border>
    </dxf>
    <dxf>
      <font>
        <color theme="3" tint="-0.24994659260841701"/>
      </font>
      <border>
        <bottom style="thin">
          <color theme="3"/>
        </bottom>
      </border>
    </dxf>
    <dxf>
      <font>
        <color theme="3" tint="-0.24994659260841701"/>
      </font>
      <border>
        <top style="thin">
          <color theme="3"/>
        </top>
        <bottom style="thin">
          <color theme="3"/>
        </bottom>
      </border>
    </dxf>
  </dxfs>
  <tableStyles count="1" defaultTableStyle="TableStyleMedium2" defaultPivotStyle="PivotStyleLight16">
    <tableStyle name="Infographic Timeline table style" pivot="0" count="7" xr9:uid="{C1D22991-E1BF-4CBD-AB37-894843904C5A}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</tableStyles>
  <colors>
    <mruColors>
      <color rgb="FFC8BFAC"/>
      <color rgb="FFF8F196"/>
      <color rgb="FF996600"/>
      <color rgb="FFFFFFCC"/>
      <color rgb="FFC7A1E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B71A-984F-405E-A3E5-9B14364470F9}">
  <sheetPr>
    <tabColor theme="7"/>
    <pageSetUpPr fitToPage="1"/>
  </sheetPr>
  <dimension ref="A1:PD47"/>
  <sheetViews>
    <sheetView showGridLines="0" tabSelected="1" zoomScale="85" zoomScaleNormal="85" zoomScaleSheetLayoutView="8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1" sqref="C1"/>
    </sheetView>
  </sheetViews>
  <sheetFormatPr defaultColWidth="2.75" defaultRowHeight="30" customHeight="1" x14ac:dyDescent="0.3"/>
  <cols>
    <col min="1" max="1" width="9" style="92" customWidth="1"/>
    <col min="2" max="2" width="61.75" style="2" customWidth="1"/>
    <col min="3" max="3" width="15.875" style="1" customWidth="1"/>
    <col min="4" max="4" width="17.25" style="1" customWidth="1"/>
    <col min="5" max="5" width="11.625" style="1" customWidth="1"/>
    <col min="6" max="6" width="20.125" style="1" customWidth="1"/>
    <col min="7" max="7" width="15.625" style="3" customWidth="1"/>
    <col min="8" max="8" width="9" style="1" bestFit="1" customWidth="1"/>
    <col min="9" max="9" width="8.875" style="1" bestFit="1" customWidth="1"/>
    <col min="10" max="10" width="8.5" style="1" bestFit="1" customWidth="1"/>
    <col min="11" max="11" width="8.625" style="1" bestFit="1" customWidth="1"/>
    <col min="12" max="12" width="8.875" style="1" bestFit="1" customWidth="1"/>
    <col min="13" max="13" width="8.5" style="1" bestFit="1" customWidth="1"/>
    <col min="14" max="14" width="9" style="1" bestFit="1" customWidth="1"/>
    <col min="15" max="15" width="8.5" style="1" bestFit="1" customWidth="1"/>
    <col min="16" max="16" width="7.875" style="1" bestFit="1" customWidth="1"/>
    <col min="17" max="17" width="8.875" style="1" bestFit="1" customWidth="1"/>
    <col min="18" max="18" width="8.625" style="1" bestFit="1" customWidth="1"/>
    <col min="19" max="19" width="8.5" style="1" bestFit="1" customWidth="1"/>
    <col min="20" max="20" width="9" style="1" bestFit="1" customWidth="1"/>
    <col min="21" max="21" width="8.875" style="1" bestFit="1" customWidth="1"/>
    <col min="22" max="22" width="8.5" style="1" bestFit="1" customWidth="1"/>
    <col min="23" max="23" width="8.625" style="1" bestFit="1" customWidth="1"/>
    <col min="24" max="24" width="8.875" style="1" bestFit="1" customWidth="1"/>
    <col min="25" max="25" width="8.5" style="1" bestFit="1" customWidth="1"/>
    <col min="26" max="26" width="9" style="1" bestFit="1" customWidth="1"/>
    <col min="27" max="27" width="8.5" style="1" bestFit="1" customWidth="1"/>
    <col min="28" max="28" width="7.875" bestFit="1" customWidth="1"/>
    <col min="29" max="29" width="8.875" bestFit="1" customWidth="1"/>
    <col min="30" max="30" width="8.625" bestFit="1" customWidth="1"/>
    <col min="31" max="31" width="8.5" bestFit="1" customWidth="1"/>
    <col min="32" max="32" width="9" bestFit="1" customWidth="1"/>
    <col min="33" max="33" width="8.875" bestFit="1" customWidth="1"/>
    <col min="34" max="34" width="8.5" bestFit="1" customWidth="1"/>
    <col min="35" max="35" width="8.625" bestFit="1" customWidth="1"/>
    <col min="36" max="36" width="8.875" bestFit="1" customWidth="1"/>
    <col min="37" max="37" width="8.5" bestFit="1" customWidth="1"/>
    <col min="38" max="38" width="9" bestFit="1" customWidth="1"/>
    <col min="39" max="39" width="8.5" bestFit="1" customWidth="1"/>
    <col min="40" max="40" width="7.875" bestFit="1" customWidth="1"/>
    <col min="41" max="41" width="8.875" bestFit="1" customWidth="1"/>
    <col min="42" max="42" width="8.625" bestFit="1" customWidth="1"/>
    <col min="43" max="43" width="8.5" bestFit="1" customWidth="1"/>
    <col min="44" max="44" width="9" bestFit="1" customWidth="1"/>
    <col min="46" max="46" width="1.75" hidden="1" customWidth="1"/>
  </cols>
  <sheetData>
    <row r="1" spans="1:302" ht="60" customHeight="1" thickBot="1" x14ac:dyDescent="0.85">
      <c r="B1" s="6" t="s">
        <v>90</v>
      </c>
      <c r="C1" s="5"/>
      <c r="D1" s="5"/>
      <c r="E1" s="5"/>
      <c r="F1" s="5"/>
      <c r="G1" s="5"/>
    </row>
    <row r="2" spans="1:302" ht="21" customHeight="1" thickTop="1" thickBot="1" x14ac:dyDescent="0.3">
      <c r="B2" s="7" t="s">
        <v>8</v>
      </c>
      <c r="C2" s="7"/>
      <c r="D2" s="7"/>
      <c r="E2" s="7"/>
      <c r="F2" s="7"/>
      <c r="G2" s="8" t="s">
        <v>4</v>
      </c>
      <c r="H2" s="9">
        <v>1</v>
      </c>
      <c r="J2" s="104"/>
      <c r="K2" s="128" t="s">
        <v>7</v>
      </c>
      <c r="L2" s="129"/>
      <c r="M2" s="129"/>
      <c r="N2" s="129"/>
      <c r="O2" s="130"/>
      <c r="P2" s="10"/>
      <c r="Q2" s="128" t="s">
        <v>6</v>
      </c>
      <c r="R2" s="131"/>
      <c r="S2" s="131"/>
      <c r="T2" s="130"/>
      <c r="U2" s="11"/>
      <c r="V2" s="132" t="s">
        <v>1</v>
      </c>
      <c r="W2" s="133"/>
      <c r="X2" s="133"/>
      <c r="Y2" s="134"/>
      <c r="Z2" s="12"/>
      <c r="AA2" s="132" t="s">
        <v>2</v>
      </c>
      <c r="AB2" s="133"/>
      <c r="AC2" s="133"/>
      <c r="AD2" s="133"/>
      <c r="AE2" s="133"/>
      <c r="AF2" s="133"/>
      <c r="AG2" s="134"/>
      <c r="AH2" s="13"/>
      <c r="AI2" s="132" t="s">
        <v>3</v>
      </c>
      <c r="AJ2" s="133"/>
      <c r="AK2" s="133"/>
      <c r="AL2" s="133"/>
      <c r="AM2" s="133"/>
      <c r="AN2" s="133"/>
      <c r="AO2" s="133"/>
      <c r="AP2" s="133"/>
    </row>
    <row r="3" spans="1:302" s="4" customFormat="1" ht="39.950000000000003" customHeight="1" thickTop="1" x14ac:dyDescent="0.25">
      <c r="A3" s="93"/>
      <c r="B3" s="135" t="s">
        <v>0</v>
      </c>
      <c r="C3" s="125" t="s">
        <v>78</v>
      </c>
      <c r="D3" s="125" t="s">
        <v>80</v>
      </c>
      <c r="E3" s="125" t="s">
        <v>79</v>
      </c>
      <c r="F3" s="125" t="s">
        <v>81</v>
      </c>
      <c r="G3" s="125" t="s">
        <v>5</v>
      </c>
      <c r="H3" s="126" t="s">
        <v>9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00"/>
    </row>
    <row r="4" spans="1:302" s="4" customFormat="1" ht="39.950000000000003" customHeight="1" x14ac:dyDescent="0.25">
      <c r="A4" s="93"/>
      <c r="B4" s="135"/>
      <c r="C4" s="125"/>
      <c r="D4" s="125"/>
      <c r="E4" s="125"/>
      <c r="F4" s="125"/>
      <c r="G4" s="125"/>
      <c r="H4" s="117">
        <v>45597</v>
      </c>
      <c r="I4" s="118">
        <v>45627</v>
      </c>
      <c r="J4" s="118">
        <v>45658</v>
      </c>
      <c r="K4" s="117">
        <v>45689</v>
      </c>
      <c r="L4" s="118">
        <v>45717</v>
      </c>
      <c r="M4" s="118">
        <v>45748</v>
      </c>
      <c r="N4" s="117">
        <v>45778</v>
      </c>
      <c r="O4" s="118">
        <v>45809</v>
      </c>
      <c r="P4" s="118">
        <v>45839</v>
      </c>
      <c r="Q4" s="117">
        <v>45870</v>
      </c>
      <c r="R4" s="118">
        <v>45901</v>
      </c>
      <c r="S4" s="118">
        <v>45931</v>
      </c>
      <c r="T4" s="117">
        <v>45962</v>
      </c>
      <c r="U4" s="118">
        <v>45992</v>
      </c>
      <c r="V4" s="118">
        <v>46023</v>
      </c>
      <c r="W4" s="117">
        <v>46054</v>
      </c>
      <c r="X4" s="118">
        <v>46082</v>
      </c>
      <c r="Y4" s="118">
        <v>46113</v>
      </c>
      <c r="Z4" s="117">
        <v>46143</v>
      </c>
      <c r="AA4" s="118">
        <v>46174</v>
      </c>
      <c r="AB4" s="118">
        <v>46204</v>
      </c>
      <c r="AC4" s="117">
        <v>46235</v>
      </c>
      <c r="AD4" s="118">
        <v>46266</v>
      </c>
      <c r="AE4" s="118">
        <v>46296</v>
      </c>
      <c r="AF4" s="117">
        <v>46327</v>
      </c>
      <c r="AG4" s="118">
        <v>46357</v>
      </c>
      <c r="AH4" s="118">
        <v>46388</v>
      </c>
      <c r="AI4" s="117">
        <v>46419</v>
      </c>
      <c r="AJ4" s="118">
        <v>46447</v>
      </c>
      <c r="AK4" s="118">
        <v>46478</v>
      </c>
      <c r="AL4" s="117">
        <v>46508</v>
      </c>
      <c r="AM4" s="118">
        <v>46539</v>
      </c>
      <c r="AN4" s="118">
        <v>46569</v>
      </c>
      <c r="AO4" s="117">
        <v>46600</v>
      </c>
      <c r="AP4" s="118">
        <v>46631</v>
      </c>
      <c r="AQ4" s="118">
        <v>46661</v>
      </c>
      <c r="AR4" s="117">
        <v>46692</v>
      </c>
      <c r="AS4" s="100"/>
    </row>
    <row r="5" spans="1:302" ht="15.75" customHeight="1" x14ac:dyDescent="0.25">
      <c r="B5" s="135"/>
      <c r="C5" s="125"/>
      <c r="D5" s="125"/>
      <c r="E5" s="125"/>
      <c r="F5" s="125"/>
      <c r="G5" s="125"/>
      <c r="H5" s="14">
        <v>1</v>
      </c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14">
        <v>11</v>
      </c>
      <c r="S5" s="14">
        <v>12</v>
      </c>
      <c r="T5" s="14">
        <v>13</v>
      </c>
      <c r="U5" s="14">
        <v>14</v>
      </c>
      <c r="V5" s="14">
        <v>15</v>
      </c>
      <c r="W5" s="14">
        <v>16</v>
      </c>
      <c r="X5" s="14">
        <v>17</v>
      </c>
      <c r="Y5" s="14">
        <v>18</v>
      </c>
      <c r="Z5" s="14">
        <v>19</v>
      </c>
      <c r="AA5" s="14">
        <v>20</v>
      </c>
      <c r="AB5" s="14">
        <v>21</v>
      </c>
      <c r="AC5" s="14">
        <v>22</v>
      </c>
      <c r="AD5" s="14">
        <v>23</v>
      </c>
      <c r="AE5" s="14">
        <v>24</v>
      </c>
      <c r="AF5" s="14">
        <v>25</v>
      </c>
      <c r="AG5" s="14">
        <v>26</v>
      </c>
      <c r="AH5" s="14">
        <v>27</v>
      </c>
      <c r="AI5" s="14">
        <v>28</v>
      </c>
      <c r="AJ5" s="14">
        <v>29</v>
      </c>
      <c r="AK5" s="14">
        <v>30</v>
      </c>
      <c r="AL5" s="14">
        <v>31</v>
      </c>
      <c r="AM5" s="14">
        <v>32</v>
      </c>
      <c r="AN5" s="14">
        <v>33</v>
      </c>
      <c r="AO5" s="14">
        <v>34</v>
      </c>
      <c r="AP5" s="14">
        <v>35</v>
      </c>
      <c r="AQ5" s="14">
        <v>36</v>
      </c>
      <c r="AR5" s="14">
        <v>37</v>
      </c>
      <c r="AS5" s="101"/>
    </row>
    <row r="6" spans="1:302" ht="34.5" x14ac:dyDescent="0.25">
      <c r="B6" s="116" t="s">
        <v>72</v>
      </c>
      <c r="C6" s="99"/>
      <c r="D6" s="99"/>
      <c r="E6" s="99"/>
      <c r="F6" s="99"/>
      <c r="G6" s="99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01"/>
    </row>
    <row r="7" spans="1:302" ht="17.25" x14ac:dyDescent="0.25">
      <c r="A7" s="92">
        <v>1.1000000000000001</v>
      </c>
      <c r="B7" s="105" t="s">
        <v>67</v>
      </c>
      <c r="C7" s="18">
        <v>1</v>
      </c>
      <c r="D7" s="18">
        <v>1</v>
      </c>
      <c r="E7" s="18">
        <v>1</v>
      </c>
      <c r="F7" s="18">
        <v>1</v>
      </c>
      <c r="G7" s="19">
        <v>1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98"/>
      <c r="AT7">
        <f t="shared" ref="AT7:AT8" si="0">SUM(E7:F7)</f>
        <v>2</v>
      </c>
    </row>
    <row r="8" spans="1:302" ht="34.5" x14ac:dyDescent="0.3">
      <c r="A8" s="92">
        <v>1.2</v>
      </c>
      <c r="B8" s="17" t="s">
        <v>20</v>
      </c>
      <c r="C8" s="18">
        <v>1</v>
      </c>
      <c r="D8" s="18">
        <v>2</v>
      </c>
      <c r="E8" s="18">
        <v>1</v>
      </c>
      <c r="F8" s="18">
        <v>2</v>
      </c>
      <c r="G8" s="19">
        <v>0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98"/>
      <c r="AT8">
        <f t="shared" si="0"/>
        <v>3</v>
      </c>
    </row>
    <row r="9" spans="1:302" ht="30" customHeight="1" x14ac:dyDescent="0.3">
      <c r="A9" s="92">
        <v>1.3</v>
      </c>
      <c r="B9" s="17" t="s">
        <v>10</v>
      </c>
      <c r="C9" s="18">
        <v>2</v>
      </c>
      <c r="D9" s="18">
        <v>0.25</v>
      </c>
      <c r="E9" s="18">
        <v>2</v>
      </c>
      <c r="F9" s="18">
        <v>0.25</v>
      </c>
      <c r="G9" s="19">
        <v>1</v>
      </c>
      <c r="H9" s="119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98"/>
      <c r="AT9">
        <f t="shared" ref="AT9:AT20" si="1">SUM(E9:F9)</f>
        <v>2.25</v>
      </c>
    </row>
    <row r="10" spans="1:302" ht="30" customHeight="1" x14ac:dyDescent="0.3">
      <c r="A10" s="92">
        <v>1.4</v>
      </c>
      <c r="B10" s="120" t="s">
        <v>11</v>
      </c>
      <c r="C10" s="121">
        <v>2</v>
      </c>
      <c r="D10" s="121">
        <v>0.25</v>
      </c>
      <c r="E10" s="121">
        <v>2</v>
      </c>
      <c r="F10" s="121">
        <v>0.25</v>
      </c>
      <c r="G10" s="122">
        <v>0</v>
      </c>
      <c r="H10" s="119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98"/>
      <c r="AT10">
        <f t="shared" si="1"/>
        <v>2.25</v>
      </c>
    </row>
    <row r="11" spans="1:302" ht="69" x14ac:dyDescent="0.3">
      <c r="A11" s="92">
        <v>1.5</v>
      </c>
      <c r="B11" s="106" t="s">
        <v>68</v>
      </c>
      <c r="C11" s="18">
        <v>2</v>
      </c>
      <c r="D11" s="18">
        <v>3</v>
      </c>
      <c r="E11" s="18">
        <v>2</v>
      </c>
      <c r="F11" s="18">
        <v>3</v>
      </c>
      <c r="G11" s="19">
        <v>0</v>
      </c>
      <c r="H11" s="119"/>
      <c r="I11" s="15"/>
      <c r="J11" s="15"/>
      <c r="K11" s="124">
        <v>45707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98"/>
      <c r="AT11">
        <f t="shared" si="1"/>
        <v>5</v>
      </c>
    </row>
    <row r="12" spans="1:302" ht="51.75" x14ac:dyDescent="0.3">
      <c r="A12" s="92">
        <v>1.6</v>
      </c>
      <c r="B12" s="17" t="s">
        <v>82</v>
      </c>
      <c r="C12" s="18">
        <v>4</v>
      </c>
      <c r="D12" s="18">
        <v>6</v>
      </c>
      <c r="E12" s="18"/>
      <c r="F12" s="18"/>
      <c r="G12" s="19">
        <v>0</v>
      </c>
      <c r="H12" s="11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98"/>
      <c r="AT12">
        <f t="shared" si="1"/>
        <v>0</v>
      </c>
    </row>
    <row r="13" spans="1:302" ht="69" x14ac:dyDescent="0.3">
      <c r="B13" s="23" t="s">
        <v>73</v>
      </c>
      <c r="C13" s="107"/>
      <c r="D13" s="107"/>
      <c r="E13" s="107"/>
      <c r="F13" s="107"/>
      <c r="G13" s="108"/>
      <c r="H13" s="11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98"/>
    </row>
    <row r="14" spans="1:302" s="28" customFormat="1" ht="17.25" x14ac:dyDescent="0.3">
      <c r="A14" s="92">
        <v>2.1</v>
      </c>
      <c r="B14" s="23" t="s">
        <v>83</v>
      </c>
      <c r="C14" s="24">
        <v>4</v>
      </c>
      <c r="D14" s="24">
        <v>7</v>
      </c>
      <c r="E14" s="24"/>
      <c r="F14" s="24"/>
      <c r="G14" s="25">
        <v>0</v>
      </c>
      <c r="H14" s="119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102"/>
      <c r="AT14">
        <f t="shared" si="1"/>
        <v>0</v>
      </c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</row>
    <row r="15" spans="1:302" s="28" customFormat="1" ht="17.25" x14ac:dyDescent="0.3">
      <c r="A15" s="92">
        <v>2.2000000000000002</v>
      </c>
      <c r="B15" s="23" t="s">
        <v>27</v>
      </c>
      <c r="C15" s="24">
        <v>11</v>
      </c>
      <c r="D15" s="24">
        <v>1</v>
      </c>
      <c r="E15" s="24"/>
      <c r="F15" s="24"/>
      <c r="G15" s="25">
        <v>0</v>
      </c>
      <c r="H15" s="119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102"/>
      <c r="AT15">
        <f t="shared" si="1"/>
        <v>0</v>
      </c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  <c r="IX15" s="92"/>
      <c r="IY15" s="92"/>
      <c r="IZ15" s="92"/>
      <c r="JA15" s="92"/>
      <c r="JB15" s="92"/>
      <c r="JC15" s="92"/>
      <c r="JD15" s="92"/>
      <c r="JE15" s="92"/>
      <c r="JF15" s="92"/>
      <c r="JG15" s="92"/>
      <c r="JH15" s="92"/>
      <c r="JI15" s="92"/>
      <c r="JJ15" s="92"/>
      <c r="JK15" s="92"/>
      <c r="JL15" s="92"/>
      <c r="JM15" s="92"/>
      <c r="JN15" s="92"/>
      <c r="JO15" s="92"/>
      <c r="JP15" s="92"/>
      <c r="JQ15" s="92"/>
      <c r="JR15" s="92"/>
      <c r="JS15" s="92"/>
      <c r="JT15" s="92"/>
      <c r="JU15" s="92"/>
      <c r="JV15" s="92"/>
      <c r="JW15" s="92"/>
      <c r="JX15" s="92"/>
      <c r="JY15" s="92"/>
      <c r="JZ15" s="92"/>
      <c r="KA15" s="92"/>
      <c r="KB15" s="92"/>
      <c r="KC15" s="92"/>
      <c r="KD15" s="92"/>
      <c r="KE15" s="92"/>
      <c r="KF15" s="92"/>
      <c r="KG15" s="92"/>
      <c r="KH15" s="92"/>
      <c r="KI15" s="92"/>
      <c r="KJ15" s="92"/>
      <c r="KK15" s="92"/>
      <c r="KL15" s="92"/>
      <c r="KM15" s="92"/>
      <c r="KN15" s="92"/>
      <c r="KO15" s="92"/>
      <c r="KP15" s="92"/>
    </row>
    <row r="16" spans="1:302" s="28" customFormat="1" ht="17.25" x14ac:dyDescent="0.3">
      <c r="A16" s="92">
        <v>2.2999999999999998</v>
      </c>
      <c r="B16" s="23" t="s">
        <v>84</v>
      </c>
      <c r="C16" s="24">
        <v>12</v>
      </c>
      <c r="D16" s="24">
        <v>10</v>
      </c>
      <c r="E16" s="24"/>
      <c r="F16" s="24"/>
      <c r="G16" s="25">
        <v>0</v>
      </c>
      <c r="H16" s="11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102"/>
      <c r="AT16">
        <f t="shared" si="1"/>
        <v>0</v>
      </c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  <c r="IX16" s="92"/>
      <c r="IY16" s="92"/>
      <c r="IZ16" s="92"/>
      <c r="JA16" s="92"/>
      <c r="JB16" s="92"/>
      <c r="JC16" s="92"/>
      <c r="JD16" s="92"/>
      <c r="JE16" s="92"/>
      <c r="JF16" s="92"/>
      <c r="JG16" s="92"/>
      <c r="JH16" s="92"/>
      <c r="JI16" s="92"/>
      <c r="JJ16" s="92"/>
      <c r="JK16" s="92"/>
      <c r="JL16" s="92"/>
      <c r="JM16" s="92"/>
      <c r="JN16" s="92"/>
      <c r="JO16" s="92"/>
      <c r="JP16" s="92"/>
      <c r="JQ16" s="92"/>
      <c r="JR16" s="92"/>
      <c r="JS16" s="92"/>
      <c r="JT16" s="92"/>
      <c r="JU16" s="92"/>
      <c r="JV16" s="92"/>
      <c r="JW16" s="92"/>
      <c r="JX16" s="92"/>
      <c r="JY16" s="92"/>
      <c r="JZ16" s="92"/>
      <c r="KA16" s="92"/>
      <c r="KB16" s="92"/>
      <c r="KC16" s="92"/>
      <c r="KD16" s="92"/>
      <c r="KE16" s="92"/>
      <c r="KF16" s="92"/>
      <c r="KG16" s="92"/>
      <c r="KH16" s="92"/>
      <c r="KI16" s="92"/>
      <c r="KJ16" s="92"/>
      <c r="KK16" s="92"/>
      <c r="KL16" s="92"/>
      <c r="KM16" s="92"/>
      <c r="KN16" s="92"/>
      <c r="KO16" s="92"/>
      <c r="KP16" s="92"/>
    </row>
    <row r="17" spans="1:302" s="28" customFormat="1" ht="34.5" x14ac:dyDescent="0.3">
      <c r="A17" s="92">
        <v>2.4</v>
      </c>
      <c r="B17" s="23" t="s">
        <v>65</v>
      </c>
      <c r="C17" s="24">
        <v>4</v>
      </c>
      <c r="D17" s="24">
        <v>9</v>
      </c>
      <c r="E17" s="24"/>
      <c r="F17" s="24"/>
      <c r="G17" s="25">
        <v>0</v>
      </c>
      <c r="H17" s="119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23">
        <v>45980</v>
      </c>
      <c r="U17" s="26"/>
      <c r="V17" s="26"/>
      <c r="W17" s="26"/>
      <c r="X17" s="26"/>
      <c r="Y17" s="26"/>
      <c r="Z17" s="26"/>
      <c r="AA17" s="26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102"/>
      <c r="AT17">
        <f t="shared" si="1"/>
        <v>0</v>
      </c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  <c r="IX17" s="92"/>
      <c r="IY17" s="92"/>
      <c r="IZ17" s="92"/>
      <c r="JA17" s="92"/>
      <c r="JB17" s="92"/>
      <c r="JC17" s="92"/>
      <c r="JD17" s="92"/>
      <c r="JE17" s="92"/>
      <c r="JF17" s="92"/>
      <c r="JG17" s="92"/>
      <c r="JH17" s="92"/>
      <c r="JI17" s="92"/>
      <c r="JJ17" s="92"/>
      <c r="JK17" s="92"/>
      <c r="JL17" s="92"/>
      <c r="JM17" s="92"/>
      <c r="JN17" s="92"/>
      <c r="JO17" s="92"/>
      <c r="JP17" s="92"/>
      <c r="JQ17" s="92"/>
      <c r="JR17" s="92"/>
      <c r="JS17" s="92"/>
      <c r="JT17" s="92"/>
      <c r="JU17" s="92"/>
      <c r="JV17" s="92"/>
      <c r="JW17" s="92"/>
      <c r="JX17" s="92"/>
      <c r="JY17" s="92"/>
      <c r="JZ17" s="92"/>
      <c r="KA17" s="92"/>
      <c r="KB17" s="92"/>
      <c r="KC17" s="92"/>
      <c r="KD17" s="92"/>
      <c r="KE17" s="92"/>
      <c r="KF17" s="92"/>
      <c r="KG17" s="92"/>
      <c r="KH17" s="92"/>
      <c r="KI17" s="92"/>
      <c r="KJ17" s="92"/>
      <c r="KK17" s="92"/>
      <c r="KL17" s="92"/>
      <c r="KM17" s="92"/>
      <c r="KN17" s="92"/>
      <c r="KO17" s="92"/>
      <c r="KP17" s="92"/>
    </row>
    <row r="18" spans="1:302" s="28" customFormat="1" ht="34.5" x14ac:dyDescent="0.3">
      <c r="A18" s="92">
        <v>2.5</v>
      </c>
      <c r="B18" s="23" t="s">
        <v>85</v>
      </c>
      <c r="C18" s="24">
        <v>13</v>
      </c>
      <c r="D18" s="24">
        <v>5</v>
      </c>
      <c r="E18" s="24"/>
      <c r="F18" s="24"/>
      <c r="G18" s="25">
        <v>0</v>
      </c>
      <c r="H18" s="119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102"/>
      <c r="AT18">
        <f t="shared" si="1"/>
        <v>0</v>
      </c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  <c r="IX18" s="92"/>
      <c r="IY18" s="92"/>
      <c r="IZ18" s="92"/>
      <c r="JA18" s="92"/>
      <c r="JB18" s="92"/>
      <c r="JC18" s="92"/>
      <c r="JD18" s="92"/>
      <c r="JE18" s="92"/>
      <c r="JF18" s="92"/>
      <c r="JG18" s="92"/>
      <c r="JH18" s="92"/>
      <c r="JI18" s="92"/>
      <c r="JJ18" s="92"/>
      <c r="JK18" s="92"/>
      <c r="JL18" s="92"/>
      <c r="JM18" s="92"/>
      <c r="JN18" s="92"/>
      <c r="JO18" s="92"/>
      <c r="JP18" s="92"/>
      <c r="JQ18" s="92"/>
      <c r="JR18" s="92"/>
      <c r="JS18" s="92"/>
      <c r="JT18" s="92"/>
      <c r="JU18" s="92"/>
      <c r="JV18" s="92"/>
      <c r="JW18" s="92"/>
      <c r="JX18" s="92"/>
      <c r="JY18" s="92"/>
      <c r="JZ18" s="92"/>
      <c r="KA18" s="92"/>
      <c r="KB18" s="92"/>
      <c r="KC18" s="92"/>
      <c r="KD18" s="92"/>
      <c r="KE18" s="92"/>
      <c r="KF18" s="92"/>
      <c r="KG18" s="92"/>
      <c r="KH18" s="92"/>
      <c r="KI18" s="92"/>
      <c r="KJ18" s="92"/>
      <c r="KK18" s="92"/>
      <c r="KL18" s="92"/>
      <c r="KM18" s="92"/>
      <c r="KN18" s="92"/>
      <c r="KO18" s="92"/>
      <c r="KP18" s="92"/>
    </row>
    <row r="19" spans="1:302" s="28" customFormat="1" ht="34.5" x14ac:dyDescent="0.3">
      <c r="A19" s="92"/>
      <c r="B19" s="110" t="s">
        <v>74</v>
      </c>
      <c r="C19" s="107"/>
      <c r="D19" s="107"/>
      <c r="E19" s="107"/>
      <c r="F19" s="107"/>
      <c r="G19" s="108"/>
      <c r="H19" s="119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102"/>
      <c r="AT19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  <c r="IX19" s="92"/>
      <c r="IY19" s="92"/>
      <c r="IZ19" s="92"/>
      <c r="JA19" s="92"/>
      <c r="JB19" s="92"/>
      <c r="JC19" s="92"/>
      <c r="JD19" s="92"/>
      <c r="JE19" s="92"/>
      <c r="JF19" s="92"/>
      <c r="JG19" s="92"/>
      <c r="JH19" s="92"/>
      <c r="JI19" s="92"/>
      <c r="JJ19" s="92"/>
      <c r="JK19" s="92"/>
      <c r="JL19" s="92"/>
      <c r="JM19" s="92"/>
      <c r="JN19" s="92"/>
      <c r="JO19" s="92"/>
      <c r="JP19" s="92"/>
      <c r="JQ19" s="92"/>
      <c r="JR19" s="92"/>
      <c r="JS19" s="92"/>
      <c r="JT19" s="92"/>
      <c r="JU19" s="92"/>
      <c r="JV19" s="92"/>
      <c r="JW19" s="92"/>
      <c r="JX19" s="92"/>
      <c r="JY19" s="92"/>
      <c r="JZ19" s="92"/>
      <c r="KA19" s="92"/>
      <c r="KB19" s="92"/>
      <c r="KC19" s="92"/>
      <c r="KD19" s="92"/>
      <c r="KE19" s="92"/>
      <c r="KF19" s="92"/>
      <c r="KG19" s="92"/>
      <c r="KH19" s="92"/>
      <c r="KI19" s="92"/>
      <c r="KJ19" s="92"/>
      <c r="KK19" s="92"/>
      <c r="KL19" s="92"/>
      <c r="KM19" s="92"/>
      <c r="KN19" s="92"/>
      <c r="KO19" s="92"/>
      <c r="KP19" s="92"/>
    </row>
    <row r="20" spans="1:302" ht="69" x14ac:dyDescent="0.3">
      <c r="A20" s="92">
        <v>3.1</v>
      </c>
      <c r="B20" s="109" t="s">
        <v>69</v>
      </c>
      <c r="C20" s="21">
        <v>4</v>
      </c>
      <c r="D20" s="21">
        <v>1</v>
      </c>
      <c r="E20" s="21"/>
      <c r="F20" s="21"/>
      <c r="G20" s="22">
        <v>0</v>
      </c>
      <c r="H20" s="119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98"/>
      <c r="AT20">
        <f t="shared" si="1"/>
        <v>0</v>
      </c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  <c r="IX20" s="92"/>
      <c r="IY20" s="92"/>
      <c r="IZ20" s="92"/>
      <c r="JA20" s="92"/>
      <c r="JB20" s="92"/>
      <c r="JC20" s="92"/>
      <c r="JD20" s="92"/>
      <c r="JE20" s="92"/>
      <c r="JF20" s="92"/>
      <c r="JG20" s="92"/>
      <c r="JH20" s="92"/>
      <c r="JI20" s="92"/>
      <c r="JJ20" s="92"/>
      <c r="JK20" s="92"/>
      <c r="JL20" s="92"/>
      <c r="JM20" s="92"/>
      <c r="JN20" s="92"/>
      <c r="JO20" s="92"/>
      <c r="JP20" s="92"/>
      <c r="JQ20" s="92"/>
      <c r="JR20" s="92"/>
      <c r="JS20" s="92"/>
      <c r="JT20" s="92"/>
      <c r="JU20" s="92"/>
      <c r="JV20" s="92"/>
      <c r="JW20" s="92"/>
      <c r="JX20" s="92"/>
      <c r="JY20" s="92"/>
      <c r="JZ20" s="92"/>
      <c r="KA20" s="92"/>
      <c r="KB20" s="92"/>
      <c r="KC20" s="92"/>
      <c r="KD20" s="92"/>
      <c r="KE20" s="92"/>
      <c r="KF20" s="92"/>
      <c r="KG20" s="92"/>
      <c r="KH20" s="92"/>
      <c r="KI20" s="92"/>
      <c r="KJ20" s="92"/>
      <c r="KK20" s="92"/>
      <c r="KL20" s="92"/>
      <c r="KM20" s="92"/>
      <c r="KN20" s="92"/>
      <c r="KO20" s="92"/>
      <c r="KP20" s="92"/>
    </row>
    <row r="21" spans="1:302" ht="17.25" x14ac:dyDescent="0.3">
      <c r="A21" s="92">
        <v>3.2</v>
      </c>
      <c r="B21" s="20" t="s">
        <v>12</v>
      </c>
      <c r="C21" s="21">
        <v>5</v>
      </c>
      <c r="D21" s="21">
        <v>2</v>
      </c>
      <c r="E21" s="21"/>
      <c r="F21" s="21"/>
      <c r="G21" s="22">
        <v>0</v>
      </c>
      <c r="H21" s="1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98"/>
      <c r="AT21" t="e">
        <f>SUM(#REF!)</f>
        <v>#REF!</v>
      </c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  <c r="IX21" s="92"/>
      <c r="IY21" s="92"/>
      <c r="IZ21" s="92"/>
      <c r="JA21" s="92"/>
      <c r="JB21" s="92"/>
      <c r="JC21" s="92"/>
      <c r="JD21" s="92"/>
      <c r="JE21" s="92"/>
      <c r="JF21" s="92"/>
      <c r="JG21" s="92"/>
      <c r="JH21" s="92"/>
      <c r="JI21" s="92"/>
      <c r="JJ21" s="92"/>
      <c r="JK21" s="92"/>
      <c r="JL21" s="92"/>
      <c r="JM21" s="92"/>
      <c r="JN21" s="92"/>
      <c r="JO21" s="92"/>
      <c r="JP21" s="92"/>
      <c r="JQ21" s="92"/>
      <c r="JR21" s="92"/>
      <c r="JS21" s="92"/>
      <c r="JT21" s="92"/>
      <c r="JU21" s="92"/>
      <c r="JV21" s="92"/>
      <c r="JW21" s="92"/>
      <c r="JX21" s="92"/>
      <c r="JY21" s="92"/>
      <c r="JZ21" s="92"/>
      <c r="KA21" s="92"/>
      <c r="KB21" s="92"/>
      <c r="KC21" s="92"/>
      <c r="KD21" s="92"/>
      <c r="KE21" s="92"/>
      <c r="KF21" s="92"/>
      <c r="KG21" s="92"/>
      <c r="KH21" s="92"/>
      <c r="KI21" s="92"/>
      <c r="KJ21" s="92"/>
      <c r="KK21" s="92"/>
      <c r="KL21" s="92"/>
      <c r="KM21" s="92"/>
      <c r="KN21" s="92"/>
      <c r="KO21" s="92"/>
      <c r="KP21" s="92"/>
    </row>
    <row r="22" spans="1:302" ht="17.25" x14ac:dyDescent="0.3">
      <c r="A22" s="92">
        <v>3.3</v>
      </c>
      <c r="B22" s="20" t="s">
        <v>14</v>
      </c>
      <c r="C22" s="21">
        <v>7</v>
      </c>
      <c r="D22" s="21">
        <v>2</v>
      </c>
      <c r="E22" s="21"/>
      <c r="F22" s="21"/>
      <c r="G22" s="22">
        <v>0</v>
      </c>
      <c r="H22" s="119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98"/>
      <c r="AT22">
        <f>SUM(E22:F22)</f>
        <v>0</v>
      </c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  <c r="IX22" s="92"/>
      <c r="IY22" s="92"/>
      <c r="IZ22" s="92"/>
      <c r="JA22" s="92"/>
      <c r="JB22" s="92"/>
      <c r="JC22" s="92"/>
      <c r="JD22" s="92"/>
      <c r="JE22" s="92"/>
      <c r="JF22" s="92"/>
      <c r="JG22" s="92"/>
      <c r="JH22" s="92"/>
      <c r="JI22" s="92"/>
      <c r="JJ22" s="92"/>
      <c r="JK22" s="92"/>
      <c r="JL22" s="92"/>
      <c r="JM22" s="92"/>
      <c r="JN22" s="92"/>
      <c r="JO22" s="92"/>
      <c r="JP22" s="92"/>
      <c r="JQ22" s="92"/>
      <c r="JR22" s="92"/>
      <c r="JS22" s="92"/>
      <c r="JT22" s="92"/>
      <c r="JU22" s="92"/>
      <c r="JV22" s="92"/>
      <c r="JW22" s="92"/>
      <c r="JX22" s="92"/>
      <c r="JY22" s="92"/>
      <c r="JZ22" s="92"/>
      <c r="KA22" s="92"/>
      <c r="KB22" s="92"/>
      <c r="KC22" s="92"/>
      <c r="KD22" s="92"/>
      <c r="KE22" s="92"/>
      <c r="KF22" s="92"/>
      <c r="KG22" s="92"/>
      <c r="KH22" s="92"/>
      <c r="KI22" s="92"/>
      <c r="KJ22" s="92"/>
      <c r="KK22" s="92"/>
      <c r="KL22" s="92"/>
      <c r="KM22" s="92"/>
      <c r="KN22" s="92"/>
      <c r="KO22" s="92"/>
      <c r="KP22" s="92"/>
    </row>
    <row r="23" spans="1:302" ht="34.5" x14ac:dyDescent="0.3">
      <c r="A23" s="92">
        <v>3.4</v>
      </c>
      <c r="B23" s="20" t="s">
        <v>40</v>
      </c>
      <c r="C23" s="21">
        <v>9</v>
      </c>
      <c r="D23" s="21">
        <v>1</v>
      </c>
      <c r="E23" s="21"/>
      <c r="F23" s="21"/>
      <c r="G23" s="22">
        <v>0</v>
      </c>
      <c r="H23" s="119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98"/>
      <c r="AT23" t="e">
        <f>SUM(#REF!)</f>
        <v>#REF!</v>
      </c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  <c r="IW23" s="92"/>
      <c r="IX23" s="92"/>
      <c r="IY23" s="92"/>
      <c r="IZ23" s="92"/>
      <c r="JA23" s="92"/>
      <c r="JB23" s="92"/>
      <c r="JC23" s="92"/>
      <c r="JD23" s="92"/>
      <c r="JE23" s="92"/>
      <c r="JF23" s="92"/>
      <c r="JG23" s="92"/>
      <c r="JH23" s="92"/>
      <c r="JI23" s="92"/>
      <c r="JJ23" s="92"/>
      <c r="JK23" s="92"/>
      <c r="JL23" s="92"/>
      <c r="JM23" s="92"/>
      <c r="JN23" s="92"/>
      <c r="JO23" s="92"/>
      <c r="JP23" s="92"/>
      <c r="JQ23" s="92"/>
      <c r="JR23" s="92"/>
      <c r="JS23" s="92"/>
      <c r="JT23" s="92"/>
      <c r="JU23" s="92"/>
      <c r="JV23" s="92"/>
      <c r="JW23" s="92"/>
      <c r="JX23" s="92"/>
      <c r="JY23" s="92"/>
      <c r="JZ23" s="92"/>
      <c r="KA23" s="92"/>
      <c r="KB23" s="92"/>
      <c r="KC23" s="92"/>
      <c r="KD23" s="92"/>
      <c r="KE23" s="92"/>
      <c r="KF23" s="92"/>
      <c r="KG23" s="92"/>
      <c r="KH23" s="92"/>
      <c r="KI23" s="92"/>
      <c r="KJ23" s="92"/>
      <c r="KK23" s="92"/>
      <c r="KL23" s="92"/>
      <c r="KM23" s="92"/>
      <c r="KN23" s="92"/>
      <c r="KO23" s="92"/>
      <c r="KP23" s="92"/>
    </row>
    <row r="24" spans="1:302" ht="30.75" x14ac:dyDescent="0.25">
      <c r="A24" s="92">
        <v>3.5</v>
      </c>
      <c r="B24" s="20" t="s">
        <v>61</v>
      </c>
      <c r="C24" s="21">
        <v>10</v>
      </c>
      <c r="D24" s="21">
        <v>4</v>
      </c>
      <c r="E24" s="21"/>
      <c r="F24" s="21"/>
      <c r="G24" s="22">
        <v>0</v>
      </c>
      <c r="H24" s="119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98"/>
      <c r="AT24" t="e">
        <f>SUM(#REF!)</f>
        <v>#REF!</v>
      </c>
    </row>
    <row r="25" spans="1:302" ht="17.25" x14ac:dyDescent="0.3">
      <c r="A25" s="92">
        <v>3.6</v>
      </c>
      <c r="B25" s="20" t="s">
        <v>62</v>
      </c>
      <c r="C25" s="21">
        <v>14</v>
      </c>
      <c r="D25" s="21">
        <v>1</v>
      </c>
      <c r="E25" s="21"/>
      <c r="F25" s="21"/>
      <c r="G25" s="22">
        <v>0</v>
      </c>
      <c r="H25" s="119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98"/>
      <c r="AT25">
        <f>SUM(E21:F21)</f>
        <v>0</v>
      </c>
    </row>
    <row r="26" spans="1:302" ht="51.75" x14ac:dyDescent="0.3">
      <c r="B26" s="83" t="s">
        <v>75</v>
      </c>
      <c r="C26" s="107"/>
      <c r="D26" s="107"/>
      <c r="E26" s="107"/>
      <c r="F26" s="107"/>
      <c r="G26" s="108"/>
      <c r="H26" s="119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98"/>
      <c r="AT26" t="e">
        <f>SUM(#REF!)</f>
        <v>#REF!</v>
      </c>
    </row>
    <row r="27" spans="1:302" ht="34.5" x14ac:dyDescent="0.3">
      <c r="A27" s="92">
        <v>4.0999999999999996</v>
      </c>
      <c r="B27" s="83" t="s">
        <v>70</v>
      </c>
      <c r="C27" s="84">
        <v>15</v>
      </c>
      <c r="D27" s="84">
        <v>4</v>
      </c>
      <c r="E27" s="84"/>
      <c r="F27" s="84"/>
      <c r="G27" s="85">
        <v>0</v>
      </c>
      <c r="H27" s="119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98"/>
      <c r="AT27" t="e">
        <f>SUM(#REF!)</f>
        <v>#REF!</v>
      </c>
    </row>
    <row r="28" spans="1:302" ht="51.75" x14ac:dyDescent="0.3">
      <c r="B28" s="91" t="s">
        <v>77</v>
      </c>
      <c r="C28" s="107"/>
      <c r="D28" s="107"/>
      <c r="E28" s="107"/>
      <c r="F28" s="107"/>
      <c r="G28" s="108"/>
      <c r="H28" s="119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98"/>
      <c r="AT28">
        <f>SUM(E23:F23)</f>
        <v>0</v>
      </c>
    </row>
    <row r="29" spans="1:302" ht="172.5" x14ac:dyDescent="0.3">
      <c r="A29" s="92">
        <v>5.0999999999999996</v>
      </c>
      <c r="B29" s="91" t="s">
        <v>71</v>
      </c>
      <c r="C29" s="86">
        <v>19</v>
      </c>
      <c r="D29" s="86">
        <v>3</v>
      </c>
      <c r="E29" s="86"/>
      <c r="F29" s="86"/>
      <c r="G29" s="87">
        <v>0</v>
      </c>
      <c r="H29" s="1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98"/>
      <c r="AT29">
        <f>SUM(E24:F24)</f>
        <v>0</v>
      </c>
    </row>
    <row r="30" spans="1:302" ht="51.75" x14ac:dyDescent="0.3">
      <c r="A30" s="92">
        <v>5.2</v>
      </c>
      <c r="B30" s="91" t="s">
        <v>63</v>
      </c>
      <c r="C30" s="86">
        <v>19</v>
      </c>
      <c r="D30" s="86">
        <v>3</v>
      </c>
      <c r="E30" s="86"/>
      <c r="F30" s="86"/>
      <c r="G30" s="87">
        <v>0</v>
      </c>
      <c r="H30" s="119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98"/>
      <c r="AT30">
        <f>SUM(E25:F25)</f>
        <v>0</v>
      </c>
    </row>
    <row r="31" spans="1:302" ht="34.5" x14ac:dyDescent="0.3">
      <c r="A31" s="92">
        <v>5.3</v>
      </c>
      <c r="B31" s="91" t="s">
        <v>86</v>
      </c>
      <c r="C31" s="86">
        <v>20</v>
      </c>
      <c r="D31" s="86">
        <v>5</v>
      </c>
      <c r="E31" s="86"/>
      <c r="F31" s="86"/>
      <c r="G31" s="87">
        <v>0</v>
      </c>
      <c r="H31" s="119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98"/>
    </row>
    <row r="32" spans="1:302" ht="17.25" x14ac:dyDescent="0.3">
      <c r="A32" s="92">
        <v>5.4</v>
      </c>
      <c r="B32" s="91" t="s">
        <v>87</v>
      </c>
      <c r="C32" s="86">
        <v>19</v>
      </c>
      <c r="D32" s="86">
        <v>3</v>
      </c>
      <c r="E32" s="86"/>
      <c r="F32" s="86"/>
      <c r="G32" s="87">
        <v>0</v>
      </c>
      <c r="H32" s="119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98"/>
      <c r="AT32">
        <f>SUM(E27:F27)</f>
        <v>0</v>
      </c>
    </row>
    <row r="33" spans="1:420" s="111" customFormat="1" ht="34.5" x14ac:dyDescent="0.3">
      <c r="A33" s="92">
        <v>5.5</v>
      </c>
      <c r="B33" s="91" t="s">
        <v>51</v>
      </c>
      <c r="C33" s="86">
        <v>22</v>
      </c>
      <c r="D33" s="86">
        <v>8</v>
      </c>
      <c r="E33" s="86"/>
      <c r="F33" s="86"/>
      <c r="G33" s="87">
        <v>0</v>
      </c>
      <c r="H33" s="119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4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</row>
    <row r="34" spans="1:420" ht="34.5" x14ac:dyDescent="0.3">
      <c r="A34" s="92">
        <v>5.6</v>
      </c>
      <c r="B34" s="91" t="s">
        <v>88</v>
      </c>
      <c r="C34" s="86">
        <v>23</v>
      </c>
      <c r="D34" s="86">
        <v>4</v>
      </c>
      <c r="E34" s="86"/>
      <c r="F34" s="86"/>
      <c r="G34" s="87">
        <v>0</v>
      </c>
      <c r="H34" s="11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98"/>
      <c r="AT34">
        <f t="shared" ref="AT34:AT42" si="2">SUM(E29:F29)</f>
        <v>0</v>
      </c>
    </row>
    <row r="35" spans="1:420" ht="17.25" x14ac:dyDescent="0.3">
      <c r="A35" s="92">
        <v>5.7</v>
      </c>
      <c r="B35" s="91" t="s">
        <v>53</v>
      </c>
      <c r="C35" s="86">
        <v>25</v>
      </c>
      <c r="D35" s="86">
        <v>5</v>
      </c>
      <c r="E35" s="86"/>
      <c r="F35" s="86"/>
      <c r="G35" s="87">
        <v>0</v>
      </c>
      <c r="H35" s="1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98"/>
      <c r="AT35">
        <f t="shared" si="2"/>
        <v>0</v>
      </c>
    </row>
    <row r="36" spans="1:420" ht="103.5" x14ac:dyDescent="0.3">
      <c r="A36" s="92">
        <v>5.8</v>
      </c>
      <c r="B36" s="91" t="s">
        <v>55</v>
      </c>
      <c r="C36" s="86">
        <v>21</v>
      </c>
      <c r="D36" s="86">
        <v>4</v>
      </c>
      <c r="E36" s="86"/>
      <c r="F36" s="86"/>
      <c r="G36" s="87">
        <v>0</v>
      </c>
      <c r="H36" s="1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98"/>
      <c r="AT36">
        <f t="shared" si="2"/>
        <v>0</v>
      </c>
    </row>
    <row r="37" spans="1:420" ht="51.75" x14ac:dyDescent="0.3">
      <c r="A37" s="92">
        <v>5.9</v>
      </c>
      <c r="B37" s="91" t="s">
        <v>66</v>
      </c>
      <c r="C37" s="86">
        <v>21</v>
      </c>
      <c r="D37" s="86">
        <v>6</v>
      </c>
      <c r="E37" s="86"/>
      <c r="F37" s="86"/>
      <c r="G37" s="87">
        <v>0</v>
      </c>
      <c r="H37" s="119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98"/>
      <c r="AT37">
        <f t="shared" si="2"/>
        <v>0</v>
      </c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  <c r="IW37" s="92"/>
      <c r="IX37" s="92"/>
      <c r="IY37" s="92"/>
      <c r="IZ37" s="92"/>
      <c r="JA37" s="92"/>
      <c r="JB37" s="92"/>
      <c r="JC37" s="92"/>
      <c r="JD37" s="92"/>
      <c r="JE37" s="92"/>
      <c r="JF37" s="92"/>
      <c r="JG37" s="92"/>
      <c r="JH37" s="92"/>
      <c r="JI37" s="92"/>
      <c r="JJ37" s="92"/>
      <c r="JK37" s="92"/>
      <c r="JL37" s="92"/>
      <c r="JM37" s="92"/>
      <c r="JN37" s="92"/>
      <c r="JO37" s="92"/>
      <c r="JP37" s="92"/>
      <c r="JQ37" s="92"/>
      <c r="JR37" s="92"/>
      <c r="JS37" s="92"/>
      <c r="JT37" s="92"/>
      <c r="JU37" s="92"/>
      <c r="JV37" s="92"/>
      <c r="JW37" s="92"/>
      <c r="JX37" s="92"/>
      <c r="JY37" s="92"/>
      <c r="JZ37" s="92"/>
      <c r="KA37" s="92"/>
      <c r="KB37" s="92"/>
      <c r="KC37" s="92"/>
      <c r="KD37" s="92"/>
      <c r="KE37" s="92"/>
      <c r="KF37" s="92"/>
      <c r="KG37" s="92"/>
      <c r="KH37" s="92"/>
      <c r="KI37" s="92"/>
      <c r="KJ37" s="92"/>
      <c r="KK37" s="92"/>
      <c r="KL37" s="92"/>
      <c r="KM37" s="92"/>
      <c r="KN37" s="92"/>
      <c r="KO37" s="92"/>
      <c r="KP37" s="92"/>
      <c r="KQ37" s="92"/>
      <c r="KR37" s="92"/>
      <c r="KS37" s="92"/>
      <c r="KT37" s="92"/>
      <c r="KU37" s="92"/>
      <c r="KV37" s="92"/>
      <c r="KW37" s="92"/>
      <c r="KX37" s="92"/>
      <c r="KY37" s="92"/>
      <c r="KZ37" s="92"/>
      <c r="LA37" s="92"/>
      <c r="LB37" s="92"/>
      <c r="LC37" s="92"/>
      <c r="LD37" s="92"/>
      <c r="LE37" s="92"/>
      <c r="LF37" s="92"/>
      <c r="LG37" s="92"/>
      <c r="LH37" s="92"/>
      <c r="LI37" s="92"/>
      <c r="LJ37" s="92"/>
      <c r="LK37" s="92"/>
      <c r="LL37" s="92"/>
      <c r="LM37" s="92"/>
      <c r="LN37" s="92"/>
      <c r="LO37" s="92"/>
      <c r="LP37" s="92"/>
      <c r="LQ37" s="92"/>
      <c r="LR37" s="92"/>
      <c r="LS37" s="92"/>
      <c r="LT37" s="92"/>
      <c r="LU37" s="92"/>
      <c r="LV37" s="92"/>
      <c r="LW37" s="92"/>
      <c r="LX37" s="92"/>
      <c r="LY37" s="92"/>
      <c r="LZ37" s="92"/>
      <c r="MA37" s="92"/>
      <c r="MB37" s="92"/>
      <c r="MC37" s="92"/>
      <c r="MD37" s="92"/>
      <c r="ME37" s="92"/>
      <c r="MF37" s="92"/>
      <c r="MG37" s="92"/>
      <c r="MH37" s="92"/>
      <c r="MI37" s="92"/>
      <c r="MJ37" s="92"/>
      <c r="MK37" s="92"/>
      <c r="ML37" s="92"/>
      <c r="MM37" s="92"/>
      <c r="MN37" s="92"/>
      <c r="MO37" s="92"/>
      <c r="MP37" s="92"/>
      <c r="MQ37" s="92"/>
      <c r="MR37" s="92"/>
      <c r="MS37" s="92"/>
      <c r="MT37" s="92"/>
      <c r="MU37" s="92"/>
      <c r="MV37" s="92"/>
      <c r="MW37" s="92"/>
      <c r="MX37" s="92"/>
      <c r="MY37" s="92"/>
      <c r="MZ37" s="92"/>
      <c r="NA37" s="92"/>
      <c r="NB37" s="92"/>
      <c r="NC37" s="92"/>
      <c r="ND37" s="92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2"/>
      <c r="NS37" s="92"/>
      <c r="NT37" s="92"/>
      <c r="NU37" s="92"/>
      <c r="NV37" s="92"/>
      <c r="NW37" s="92"/>
      <c r="NX37" s="92"/>
      <c r="NY37" s="92"/>
      <c r="NZ37" s="92"/>
      <c r="OA37" s="92"/>
      <c r="OB37" s="92"/>
      <c r="OC37" s="92"/>
      <c r="OD37" s="92"/>
      <c r="OE37" s="92"/>
      <c r="OF37" s="92"/>
      <c r="OG37" s="92"/>
      <c r="OH37" s="92"/>
      <c r="OI37" s="92"/>
      <c r="OJ37" s="92"/>
      <c r="OK37" s="92"/>
      <c r="OL37" s="92"/>
      <c r="OM37" s="92"/>
      <c r="ON37" s="92"/>
      <c r="OO37" s="92"/>
      <c r="OP37" s="92"/>
      <c r="OQ37" s="92"/>
      <c r="OR37" s="92"/>
      <c r="OS37" s="92"/>
      <c r="OT37" s="92"/>
      <c r="OU37" s="92"/>
      <c r="OV37" s="92"/>
      <c r="OW37" s="92"/>
      <c r="OX37" s="92"/>
      <c r="OY37" s="92"/>
      <c r="OZ37" s="92"/>
      <c r="PA37" s="92"/>
      <c r="PB37" s="92"/>
      <c r="PC37" s="92"/>
      <c r="PD37" s="92"/>
    </row>
    <row r="38" spans="1:420" s="90" customFormat="1" ht="51.75" x14ac:dyDescent="0.3">
      <c r="A38" s="92"/>
      <c r="B38" s="115" t="s">
        <v>76</v>
      </c>
      <c r="C38" s="107"/>
      <c r="D38" s="107"/>
      <c r="E38" s="107"/>
      <c r="F38" s="107"/>
      <c r="G38" s="108"/>
      <c r="H38" s="119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103"/>
      <c r="AT38">
        <f t="shared" si="2"/>
        <v>0</v>
      </c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  <c r="IW38" s="92"/>
      <c r="IX38" s="92"/>
      <c r="IY38" s="92"/>
      <c r="IZ38" s="92"/>
      <c r="JA38" s="92"/>
      <c r="JB38" s="92"/>
      <c r="JC38" s="92"/>
      <c r="JD38" s="92"/>
      <c r="JE38" s="92"/>
      <c r="JF38" s="92"/>
      <c r="JG38" s="92"/>
      <c r="JH38" s="92"/>
      <c r="JI38" s="92"/>
      <c r="JJ38" s="92"/>
      <c r="JK38" s="92"/>
      <c r="JL38" s="92"/>
      <c r="JM38" s="92"/>
      <c r="JN38" s="92"/>
      <c r="JO38" s="92"/>
      <c r="JP38" s="92"/>
      <c r="JQ38" s="92"/>
      <c r="JR38" s="92"/>
      <c r="JS38" s="92"/>
      <c r="JT38" s="92"/>
      <c r="JU38" s="92"/>
      <c r="JV38" s="92"/>
      <c r="JW38" s="92"/>
      <c r="JX38" s="92"/>
      <c r="JY38" s="92"/>
      <c r="JZ38" s="92"/>
      <c r="KA38" s="92"/>
      <c r="KB38" s="92"/>
      <c r="KC38" s="92"/>
      <c r="KD38" s="92"/>
      <c r="KE38" s="92"/>
      <c r="KF38" s="92"/>
      <c r="KG38" s="92"/>
      <c r="KH38" s="92"/>
      <c r="KI38" s="92"/>
      <c r="KJ38" s="92"/>
      <c r="KK38" s="92"/>
      <c r="KL38" s="92"/>
      <c r="KM38" s="92"/>
      <c r="KN38" s="92"/>
      <c r="KO38" s="92"/>
      <c r="KP38" s="92"/>
      <c r="KQ38" s="92"/>
      <c r="KR38" s="92"/>
      <c r="KS38" s="92"/>
      <c r="KT38" s="92"/>
      <c r="KU38" s="92"/>
      <c r="KV38" s="92"/>
      <c r="KW38" s="92"/>
      <c r="KX38" s="92"/>
      <c r="KY38" s="92"/>
      <c r="KZ38" s="92"/>
      <c r="LA38" s="92"/>
      <c r="LB38" s="92"/>
      <c r="LC38" s="92"/>
      <c r="LD38" s="92"/>
      <c r="LE38" s="92"/>
      <c r="LF38" s="92"/>
      <c r="LG38" s="92"/>
      <c r="LH38" s="92"/>
      <c r="LI38" s="92"/>
      <c r="LJ38" s="92"/>
      <c r="LK38" s="92"/>
      <c r="LL38" s="92"/>
      <c r="LM38" s="92"/>
      <c r="LN38" s="92"/>
      <c r="LO38" s="92"/>
      <c r="LP38" s="92"/>
      <c r="LQ38" s="92"/>
      <c r="LR38" s="92"/>
      <c r="LS38" s="92"/>
      <c r="LT38" s="92"/>
      <c r="LU38" s="92"/>
      <c r="LV38" s="92"/>
      <c r="LW38" s="92"/>
      <c r="LX38" s="92"/>
      <c r="LY38" s="92"/>
      <c r="LZ38" s="92"/>
      <c r="MA38" s="92"/>
      <c r="MB38" s="92"/>
      <c r="MC38" s="92"/>
      <c r="MD38" s="92"/>
      <c r="ME38" s="92"/>
      <c r="MF38" s="92"/>
      <c r="MG38" s="92"/>
      <c r="MH38" s="92"/>
      <c r="MI38" s="92"/>
      <c r="MJ38" s="92"/>
      <c r="MK38" s="92"/>
      <c r="ML38" s="92"/>
      <c r="MM38" s="92"/>
      <c r="MN38" s="92"/>
      <c r="MO38" s="92"/>
      <c r="MP38" s="92"/>
      <c r="MQ38" s="92"/>
      <c r="MR38" s="92"/>
      <c r="MS38" s="92"/>
      <c r="MT38" s="92"/>
      <c r="MU38" s="92"/>
      <c r="MV38" s="92"/>
      <c r="MW38" s="92"/>
      <c r="MX38" s="92"/>
      <c r="MY38" s="92"/>
      <c r="MZ38" s="92"/>
      <c r="NA38" s="92"/>
      <c r="NB38" s="92"/>
      <c r="NC38" s="92"/>
      <c r="ND38" s="92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2"/>
      <c r="NS38" s="92"/>
      <c r="NT38" s="92"/>
      <c r="NU38" s="92"/>
      <c r="NV38" s="92"/>
      <c r="NW38" s="92"/>
      <c r="NX38" s="92"/>
      <c r="NY38" s="92"/>
      <c r="NZ38" s="92"/>
      <c r="OA38" s="92"/>
      <c r="OB38" s="92"/>
      <c r="OC38" s="92"/>
      <c r="OD38" s="92"/>
      <c r="OE38" s="92"/>
      <c r="OF38" s="92"/>
      <c r="OG38" s="92"/>
      <c r="OH38" s="92"/>
      <c r="OI38" s="92"/>
      <c r="OJ38" s="92"/>
      <c r="OK38" s="92"/>
      <c r="OL38" s="92"/>
      <c r="OM38" s="92"/>
      <c r="ON38" s="92"/>
      <c r="OO38" s="92"/>
      <c r="OP38" s="92"/>
      <c r="OQ38" s="92"/>
      <c r="OR38" s="92"/>
      <c r="OS38" s="92"/>
      <c r="OT38" s="92"/>
      <c r="OU38" s="92"/>
      <c r="OV38" s="92"/>
      <c r="OW38" s="92"/>
      <c r="OX38" s="92"/>
      <c r="OY38" s="92"/>
      <c r="OZ38" s="92"/>
      <c r="PA38" s="92"/>
      <c r="PB38" s="92"/>
      <c r="PC38" s="92"/>
      <c r="PD38" s="92"/>
    </row>
    <row r="39" spans="1:420" s="28" customFormat="1" ht="34.5" x14ac:dyDescent="0.3">
      <c r="A39" s="92">
        <v>6.1</v>
      </c>
      <c r="B39" s="96" t="s">
        <v>89</v>
      </c>
      <c r="C39" s="94">
        <v>23</v>
      </c>
      <c r="D39" s="94">
        <v>2</v>
      </c>
      <c r="E39" s="94"/>
      <c r="F39" s="94"/>
      <c r="G39" s="95">
        <v>0</v>
      </c>
      <c r="H39" s="119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102"/>
      <c r="AT39">
        <f t="shared" si="2"/>
        <v>0</v>
      </c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  <c r="IW39" s="92"/>
      <c r="IX39" s="92"/>
      <c r="IY39" s="92"/>
      <c r="IZ39" s="92"/>
      <c r="JA39" s="92"/>
      <c r="JB39" s="92"/>
      <c r="JC39" s="92"/>
      <c r="JD39" s="92"/>
      <c r="JE39" s="92"/>
      <c r="JF39" s="92"/>
      <c r="JG39" s="92"/>
      <c r="JH39" s="92"/>
      <c r="JI39" s="92"/>
      <c r="JJ39" s="92"/>
      <c r="JK39" s="92"/>
      <c r="JL39" s="92"/>
      <c r="JM39" s="92"/>
      <c r="JN39" s="92"/>
      <c r="JO39" s="92"/>
      <c r="JP39" s="92"/>
      <c r="JQ39" s="92"/>
      <c r="JR39" s="92"/>
      <c r="JS39" s="92"/>
      <c r="JT39" s="92"/>
      <c r="JU39" s="92"/>
      <c r="JV39" s="92"/>
      <c r="JW39" s="92"/>
      <c r="JX39" s="92"/>
      <c r="JY39" s="92"/>
      <c r="JZ39" s="92"/>
      <c r="KA39" s="92"/>
      <c r="KB39" s="92"/>
      <c r="KC39" s="92"/>
      <c r="KD39" s="92"/>
      <c r="KE39" s="92"/>
      <c r="KF39" s="92"/>
      <c r="KG39" s="92"/>
      <c r="KH39" s="92"/>
      <c r="KI39" s="92"/>
      <c r="KJ39" s="92"/>
      <c r="KK39" s="92"/>
      <c r="KL39" s="92"/>
      <c r="KM39" s="92"/>
      <c r="KN39" s="92"/>
      <c r="KO39" s="92"/>
      <c r="KP39" s="92"/>
      <c r="KQ39" s="92"/>
      <c r="KR39" s="92"/>
      <c r="KS39" s="92"/>
      <c r="KT39" s="92"/>
      <c r="KU39" s="92"/>
      <c r="KV39" s="92"/>
      <c r="KW39" s="92"/>
      <c r="KX39" s="92"/>
      <c r="KY39" s="92"/>
      <c r="KZ39" s="92"/>
      <c r="LA39" s="92"/>
      <c r="LB39" s="92"/>
      <c r="LC39" s="92"/>
      <c r="LD39" s="92"/>
      <c r="LE39" s="92"/>
      <c r="LF39" s="92"/>
      <c r="LG39" s="92"/>
      <c r="LH39" s="92"/>
      <c r="LI39" s="92"/>
      <c r="LJ39" s="92"/>
      <c r="LK39" s="92"/>
      <c r="LL39" s="92"/>
      <c r="LM39" s="92"/>
      <c r="LN39" s="92"/>
      <c r="LO39" s="92"/>
      <c r="LP39" s="92"/>
      <c r="LQ39" s="92"/>
      <c r="LR39" s="92"/>
      <c r="LS39" s="92"/>
      <c r="LT39" s="92"/>
      <c r="LU39" s="92"/>
      <c r="LV39" s="92"/>
      <c r="LW39" s="92"/>
      <c r="LX39" s="92"/>
      <c r="LY39" s="92"/>
      <c r="LZ39" s="92"/>
      <c r="MA39" s="92"/>
      <c r="MB39" s="92"/>
      <c r="MC39" s="92"/>
      <c r="MD39" s="92"/>
      <c r="ME39" s="92"/>
      <c r="MF39" s="92"/>
      <c r="MG39" s="92"/>
      <c r="MH39" s="92"/>
      <c r="MI39" s="92"/>
      <c r="MJ39" s="92"/>
      <c r="MK39" s="92"/>
      <c r="ML39" s="92"/>
      <c r="MM39" s="92"/>
      <c r="MN39" s="92"/>
      <c r="MO39" s="92"/>
      <c r="MP39" s="92"/>
      <c r="MQ39" s="92"/>
      <c r="MR39" s="92"/>
      <c r="MS39" s="92"/>
      <c r="MT39" s="92"/>
      <c r="MU39" s="92"/>
      <c r="MV39" s="92"/>
      <c r="MW39" s="92"/>
      <c r="MX39" s="92"/>
      <c r="MY39" s="92"/>
      <c r="MZ39" s="92"/>
      <c r="NA39" s="92"/>
      <c r="NB39" s="92"/>
      <c r="NC39" s="92"/>
      <c r="ND39" s="92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2"/>
      <c r="NY39" s="92"/>
      <c r="NZ39" s="92"/>
      <c r="OA39" s="92"/>
      <c r="OB39" s="92"/>
      <c r="OC39" s="92"/>
      <c r="OD39" s="92"/>
      <c r="OE39" s="92"/>
      <c r="OF39" s="92"/>
      <c r="OG39" s="92"/>
      <c r="OH39" s="92"/>
      <c r="OI39" s="92"/>
      <c r="OJ39" s="92"/>
      <c r="OK39" s="92"/>
      <c r="OL39" s="92"/>
      <c r="OM39" s="92"/>
      <c r="ON39" s="92"/>
      <c r="OO39" s="92"/>
      <c r="OP39" s="92"/>
      <c r="OQ39" s="92"/>
      <c r="OR39" s="92"/>
      <c r="OS39" s="92"/>
      <c r="OT39" s="92"/>
      <c r="OU39" s="92"/>
      <c r="OV39" s="92"/>
      <c r="OW39" s="92"/>
      <c r="OX39" s="92"/>
      <c r="OY39" s="92"/>
      <c r="OZ39" s="92"/>
      <c r="PA39" s="92"/>
      <c r="PB39" s="92"/>
      <c r="PC39" s="92"/>
      <c r="PD39" s="92"/>
    </row>
    <row r="40" spans="1:420" s="28" customFormat="1" ht="17.25" x14ac:dyDescent="0.3">
      <c r="A40" s="92">
        <v>6.2</v>
      </c>
      <c r="B40" s="97" t="s">
        <v>64</v>
      </c>
      <c r="C40" s="94">
        <v>30</v>
      </c>
      <c r="D40" s="94">
        <v>1</v>
      </c>
      <c r="E40" s="94"/>
      <c r="F40" s="94"/>
      <c r="G40" s="95">
        <v>0</v>
      </c>
      <c r="H40" s="119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102"/>
      <c r="AT40">
        <f t="shared" si="2"/>
        <v>0</v>
      </c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  <c r="IW40" s="92"/>
      <c r="IX40" s="92"/>
      <c r="IY40" s="92"/>
      <c r="IZ40" s="92"/>
      <c r="JA40" s="92"/>
      <c r="JB40" s="92"/>
      <c r="JC40" s="92"/>
      <c r="JD40" s="92"/>
      <c r="JE40" s="92"/>
      <c r="JF40" s="92"/>
      <c r="JG40" s="92"/>
      <c r="JH40" s="92"/>
      <c r="JI40" s="92"/>
      <c r="JJ40" s="92"/>
      <c r="JK40" s="92"/>
      <c r="JL40" s="92"/>
      <c r="JM40" s="92"/>
      <c r="JN40" s="92"/>
      <c r="JO40" s="92"/>
      <c r="JP40" s="92"/>
      <c r="JQ40" s="92"/>
      <c r="JR40" s="92"/>
      <c r="JS40" s="92"/>
      <c r="JT40" s="92"/>
      <c r="JU40" s="92"/>
      <c r="JV40" s="92"/>
      <c r="JW40" s="92"/>
      <c r="JX40" s="92"/>
      <c r="JY40" s="92"/>
      <c r="JZ40" s="92"/>
      <c r="KA40" s="92"/>
      <c r="KB40" s="92"/>
      <c r="KC40" s="92"/>
      <c r="KD40" s="92"/>
      <c r="KE40" s="92"/>
      <c r="KF40" s="92"/>
      <c r="KG40" s="92"/>
      <c r="KH40" s="92"/>
      <c r="KI40" s="92"/>
      <c r="KJ40" s="92"/>
      <c r="KK40" s="92"/>
      <c r="KL40" s="92"/>
      <c r="KM40" s="92"/>
      <c r="KN40" s="92"/>
      <c r="KO40" s="92"/>
      <c r="KP40" s="92"/>
      <c r="KQ40" s="92"/>
      <c r="KR40" s="92"/>
      <c r="KS40" s="92"/>
      <c r="KT40" s="92"/>
      <c r="KU40" s="92"/>
      <c r="KV40" s="92"/>
      <c r="KW40" s="92"/>
      <c r="KX40" s="92"/>
      <c r="KY40" s="92"/>
      <c r="KZ40" s="92"/>
      <c r="LA40" s="92"/>
      <c r="LB40" s="92"/>
      <c r="LC40" s="92"/>
      <c r="LD40" s="92"/>
      <c r="LE40" s="92"/>
      <c r="LF40" s="92"/>
      <c r="LG40" s="92"/>
      <c r="LH40" s="92"/>
      <c r="LI40" s="92"/>
      <c r="LJ40" s="92"/>
      <c r="LK40" s="92"/>
      <c r="LL40" s="92"/>
      <c r="LM40" s="92"/>
      <c r="LN40" s="92"/>
      <c r="LO40" s="92"/>
      <c r="LP40" s="92"/>
      <c r="LQ40" s="92"/>
      <c r="LR40" s="92"/>
      <c r="LS40" s="92"/>
      <c r="LT40" s="92"/>
      <c r="LU40" s="92"/>
      <c r="LV40" s="92"/>
      <c r="LW40" s="92"/>
      <c r="LX40" s="92"/>
      <c r="LY40" s="92"/>
      <c r="LZ40" s="92"/>
      <c r="MA40" s="92"/>
      <c r="MB40" s="92"/>
      <c r="MC40" s="92"/>
      <c r="MD40" s="92"/>
      <c r="ME40" s="92"/>
      <c r="MF40" s="92"/>
      <c r="MG40" s="92"/>
      <c r="MH40" s="92"/>
      <c r="MI40" s="92"/>
      <c r="MJ40" s="92"/>
      <c r="MK40" s="92"/>
      <c r="ML40" s="92"/>
      <c r="MM40" s="92"/>
      <c r="MN40" s="92"/>
      <c r="MO40" s="92"/>
      <c r="MP40" s="92"/>
      <c r="MQ40" s="92"/>
      <c r="MR40" s="92"/>
      <c r="MS40" s="92"/>
      <c r="MT40" s="92"/>
      <c r="MU40" s="92"/>
      <c r="MV40" s="92"/>
      <c r="MW40" s="92"/>
      <c r="MX40" s="92"/>
      <c r="MY40" s="92"/>
      <c r="MZ40" s="92"/>
      <c r="NA40" s="92"/>
      <c r="NB40" s="92"/>
      <c r="NC40" s="92"/>
      <c r="ND40" s="92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2"/>
      <c r="NY40" s="92"/>
      <c r="NZ40" s="92"/>
      <c r="OA40" s="92"/>
      <c r="OB40" s="92"/>
      <c r="OC40" s="92"/>
      <c r="OD40" s="92"/>
      <c r="OE40" s="92"/>
      <c r="OF40" s="92"/>
      <c r="OG40" s="92"/>
      <c r="OH40" s="92"/>
      <c r="OI40" s="92"/>
      <c r="OJ40" s="92"/>
      <c r="OK40" s="92"/>
      <c r="OL40" s="92"/>
      <c r="OM40" s="92"/>
      <c r="ON40" s="92"/>
      <c r="OO40" s="92"/>
      <c r="OP40" s="92"/>
      <c r="OQ40" s="92"/>
      <c r="OR40" s="92"/>
      <c r="OS40" s="92"/>
      <c r="OT40" s="92"/>
      <c r="OU40" s="92"/>
      <c r="OV40" s="92"/>
      <c r="OW40" s="92"/>
      <c r="OX40" s="92"/>
      <c r="OY40" s="92"/>
      <c r="OZ40" s="92"/>
      <c r="PA40" s="92"/>
      <c r="PB40" s="92"/>
      <c r="PC40" s="92"/>
      <c r="PD40" s="92"/>
    </row>
    <row r="41" spans="1:420" s="28" customFormat="1" ht="51.75" x14ac:dyDescent="0.3">
      <c r="A41" s="92">
        <v>6.3</v>
      </c>
      <c r="B41" s="97" t="s">
        <v>60</v>
      </c>
      <c r="C41" s="94">
        <v>23</v>
      </c>
      <c r="D41" s="94">
        <v>1</v>
      </c>
      <c r="E41" s="94"/>
      <c r="F41" s="94"/>
      <c r="G41" s="95">
        <v>0</v>
      </c>
      <c r="H41" s="119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102"/>
      <c r="AT41">
        <f t="shared" si="2"/>
        <v>0</v>
      </c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  <c r="IW41" s="92"/>
      <c r="IX41" s="92"/>
      <c r="IY41" s="92"/>
      <c r="IZ41" s="92"/>
      <c r="JA41" s="92"/>
      <c r="JB41" s="92"/>
      <c r="JC41" s="92"/>
      <c r="JD41" s="92"/>
      <c r="JE41" s="92"/>
      <c r="JF41" s="92"/>
      <c r="JG41" s="92"/>
      <c r="JH41" s="92"/>
      <c r="JI41" s="92"/>
      <c r="JJ41" s="92"/>
      <c r="JK41" s="92"/>
      <c r="JL41" s="92"/>
      <c r="JM41" s="92"/>
      <c r="JN41" s="92"/>
      <c r="JO41" s="92"/>
      <c r="JP41" s="92"/>
      <c r="JQ41" s="92"/>
      <c r="JR41" s="92"/>
      <c r="JS41" s="92"/>
      <c r="JT41" s="92"/>
      <c r="JU41" s="92"/>
      <c r="JV41" s="92"/>
      <c r="JW41" s="92"/>
      <c r="JX41" s="92"/>
      <c r="JY41" s="92"/>
      <c r="JZ41" s="92"/>
      <c r="KA41" s="92"/>
      <c r="KB41" s="92"/>
      <c r="KC41" s="92"/>
      <c r="KD41" s="92"/>
      <c r="KE41" s="92"/>
      <c r="KF41" s="92"/>
      <c r="KG41" s="92"/>
      <c r="KH41" s="92"/>
      <c r="KI41" s="92"/>
      <c r="KJ41" s="92"/>
      <c r="KK41" s="92"/>
      <c r="KL41" s="92"/>
      <c r="KM41" s="92"/>
      <c r="KN41" s="92"/>
      <c r="KO41" s="92"/>
      <c r="KP41" s="92"/>
      <c r="KQ41" s="92"/>
      <c r="KR41" s="92"/>
      <c r="KS41" s="92"/>
      <c r="KT41" s="92"/>
      <c r="KU41" s="92"/>
      <c r="KV41" s="92"/>
      <c r="KW41" s="92"/>
      <c r="KX41" s="92"/>
      <c r="KY41" s="92"/>
      <c r="KZ41" s="92"/>
      <c r="LA41" s="92"/>
      <c r="LB41" s="92"/>
      <c r="LC41" s="92"/>
      <c r="LD41" s="92"/>
      <c r="LE41" s="92"/>
      <c r="LF41" s="92"/>
      <c r="LG41" s="92"/>
      <c r="LH41" s="92"/>
      <c r="LI41" s="92"/>
      <c r="LJ41" s="92"/>
      <c r="LK41" s="92"/>
      <c r="LL41" s="92"/>
      <c r="LM41" s="92"/>
      <c r="LN41" s="92"/>
      <c r="LO41" s="92"/>
      <c r="LP41" s="92"/>
      <c r="LQ41" s="92"/>
      <c r="LR41" s="92"/>
      <c r="LS41" s="92"/>
      <c r="LT41" s="92"/>
      <c r="LU41" s="92"/>
      <c r="LV41" s="92"/>
      <c r="LW41" s="92"/>
      <c r="LX41" s="92"/>
      <c r="LY41" s="92"/>
      <c r="LZ41" s="92"/>
      <c r="MA41" s="92"/>
      <c r="MB41" s="92"/>
      <c r="MC41" s="92"/>
      <c r="MD41" s="92"/>
      <c r="ME41" s="92"/>
      <c r="MF41" s="92"/>
      <c r="MG41" s="92"/>
      <c r="MH41" s="92"/>
      <c r="MI41" s="92"/>
      <c r="MJ41" s="92"/>
      <c r="MK41" s="92"/>
      <c r="ML41" s="92"/>
      <c r="MM41" s="92"/>
      <c r="MN41" s="92"/>
      <c r="MO41" s="92"/>
      <c r="MP41" s="92"/>
      <c r="MQ41" s="92"/>
      <c r="MR41" s="92"/>
      <c r="MS41" s="92"/>
      <c r="MT41" s="92"/>
      <c r="MU41" s="92"/>
      <c r="MV41" s="92"/>
      <c r="MW41" s="92"/>
      <c r="MX41" s="92"/>
      <c r="MY41" s="92"/>
      <c r="MZ41" s="92"/>
      <c r="NA41" s="92"/>
      <c r="NB41" s="92"/>
      <c r="NC41" s="92"/>
      <c r="ND41" s="92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2"/>
      <c r="NY41" s="92"/>
      <c r="NZ41" s="92"/>
      <c r="OA41" s="92"/>
      <c r="OB41" s="92"/>
      <c r="OC41" s="92"/>
      <c r="OD41" s="92"/>
      <c r="OE41" s="92"/>
      <c r="OF41" s="92"/>
      <c r="OG41" s="92"/>
      <c r="OH41" s="92"/>
      <c r="OI41" s="92"/>
      <c r="OJ41" s="92"/>
      <c r="OK41" s="92"/>
      <c r="OL41" s="92"/>
      <c r="OM41" s="92"/>
      <c r="ON41" s="92"/>
      <c r="OO41" s="92"/>
      <c r="OP41" s="92"/>
      <c r="OQ41" s="92"/>
      <c r="OR41" s="92"/>
      <c r="OS41" s="92"/>
      <c r="OT41" s="92"/>
      <c r="OU41" s="92"/>
      <c r="OV41" s="92"/>
      <c r="OW41" s="92"/>
      <c r="OX41" s="92"/>
      <c r="OY41" s="92"/>
      <c r="OZ41" s="92"/>
      <c r="PA41" s="92"/>
      <c r="PB41" s="92"/>
      <c r="PC41" s="92"/>
      <c r="PD41" s="92"/>
    </row>
    <row r="42" spans="1:420" s="28" customFormat="1" ht="17.25" x14ac:dyDescent="0.3">
      <c r="A42" s="92"/>
      <c r="B42" s="2"/>
      <c r="C42" s="1"/>
      <c r="D42" s="1"/>
      <c r="E42" s="1"/>
      <c r="F42" s="1"/>
      <c r="G42" s="3"/>
      <c r="H42" s="119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102"/>
      <c r="AT42">
        <f t="shared" si="2"/>
        <v>0</v>
      </c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  <c r="IW42" s="92"/>
      <c r="IX42" s="92"/>
      <c r="IY42" s="92"/>
      <c r="IZ42" s="92"/>
      <c r="JA42" s="92"/>
      <c r="JB42" s="92"/>
      <c r="JC42" s="92"/>
      <c r="JD42" s="92"/>
      <c r="JE42" s="92"/>
      <c r="JF42" s="92"/>
      <c r="JG42" s="92"/>
      <c r="JH42" s="92"/>
      <c r="JI42" s="92"/>
      <c r="JJ42" s="92"/>
      <c r="JK42" s="92"/>
      <c r="JL42" s="92"/>
      <c r="JM42" s="92"/>
      <c r="JN42" s="92"/>
      <c r="JO42" s="92"/>
      <c r="JP42" s="92"/>
      <c r="JQ42" s="92"/>
      <c r="JR42" s="92"/>
      <c r="JS42" s="92"/>
      <c r="JT42" s="92"/>
      <c r="JU42" s="92"/>
      <c r="JV42" s="92"/>
      <c r="JW42" s="92"/>
      <c r="JX42" s="92"/>
      <c r="JY42" s="92"/>
      <c r="JZ42" s="92"/>
      <c r="KA42" s="92"/>
      <c r="KB42" s="92"/>
      <c r="KC42" s="92"/>
      <c r="KD42" s="92"/>
      <c r="KE42" s="92"/>
      <c r="KF42" s="92"/>
      <c r="KG42" s="92"/>
      <c r="KH42" s="92"/>
      <c r="KI42" s="92"/>
      <c r="KJ42" s="92"/>
      <c r="KK42" s="92"/>
      <c r="KL42" s="92"/>
      <c r="KM42" s="92"/>
      <c r="KN42" s="92"/>
      <c r="KO42" s="92"/>
      <c r="KP42" s="92"/>
      <c r="KQ42" s="92"/>
      <c r="KR42" s="92"/>
      <c r="KS42" s="92"/>
      <c r="KT42" s="92"/>
      <c r="KU42" s="92"/>
      <c r="KV42" s="92"/>
      <c r="KW42" s="92"/>
      <c r="KX42" s="92"/>
      <c r="KY42" s="92"/>
      <c r="KZ42" s="92"/>
      <c r="LA42" s="92"/>
      <c r="LB42" s="92"/>
      <c r="LC42" s="92"/>
      <c r="LD42" s="92"/>
      <c r="LE42" s="92"/>
      <c r="LF42" s="92"/>
      <c r="LG42" s="92"/>
      <c r="LH42" s="92"/>
      <c r="LI42" s="92"/>
      <c r="LJ42" s="92"/>
      <c r="LK42" s="92"/>
      <c r="LL42" s="92"/>
      <c r="LM42" s="92"/>
      <c r="LN42" s="92"/>
      <c r="LO42" s="92"/>
      <c r="LP42" s="92"/>
      <c r="LQ42" s="92"/>
      <c r="LR42" s="92"/>
      <c r="LS42" s="92"/>
      <c r="LT42" s="92"/>
      <c r="LU42" s="92"/>
      <c r="LV42" s="92"/>
      <c r="LW42" s="92"/>
      <c r="LX42" s="92"/>
      <c r="LY42" s="92"/>
      <c r="LZ42" s="92"/>
      <c r="MA42" s="92"/>
      <c r="MB42" s="92"/>
      <c r="MC42" s="92"/>
      <c r="MD42" s="92"/>
      <c r="ME42" s="92"/>
      <c r="MF42" s="92"/>
      <c r="MG42" s="92"/>
      <c r="MH42" s="92"/>
      <c r="MI42" s="92"/>
      <c r="MJ42" s="92"/>
      <c r="MK42" s="92"/>
      <c r="ML42" s="92"/>
      <c r="MM42" s="92"/>
      <c r="MN42" s="92"/>
      <c r="MO42" s="92"/>
      <c r="MP42" s="92"/>
      <c r="MQ42" s="92"/>
      <c r="MR42" s="92"/>
      <c r="MS42" s="92"/>
      <c r="MT42" s="92"/>
      <c r="MU42" s="92"/>
      <c r="MV42" s="92"/>
      <c r="MW42" s="92"/>
      <c r="MX42" s="92"/>
      <c r="MY42" s="92"/>
      <c r="MZ42" s="92"/>
      <c r="NA42" s="92"/>
      <c r="NB42" s="92"/>
      <c r="NC42" s="92"/>
      <c r="ND42" s="92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2"/>
      <c r="NY42" s="92"/>
      <c r="NZ42" s="92"/>
      <c r="OA42" s="92"/>
      <c r="OB42" s="92"/>
      <c r="OC42" s="92"/>
      <c r="OD42" s="92"/>
      <c r="OE42" s="92"/>
      <c r="OF42" s="92"/>
      <c r="OG42" s="92"/>
      <c r="OH42" s="92"/>
      <c r="OI42" s="92"/>
      <c r="OJ42" s="92"/>
      <c r="OK42" s="92"/>
      <c r="OL42" s="92"/>
      <c r="OM42" s="92"/>
      <c r="ON42" s="92"/>
      <c r="OO42" s="92"/>
      <c r="OP42" s="92"/>
      <c r="OQ42" s="92"/>
      <c r="OR42" s="92"/>
      <c r="OS42" s="92"/>
      <c r="OT42" s="92"/>
      <c r="OU42" s="92"/>
      <c r="OV42" s="92"/>
      <c r="OW42" s="92"/>
      <c r="OX42" s="92"/>
      <c r="OY42" s="92"/>
      <c r="OZ42" s="92"/>
      <c r="PA42" s="92"/>
      <c r="PB42" s="92"/>
      <c r="PC42" s="92"/>
      <c r="PD42" s="92"/>
    </row>
    <row r="43" spans="1:420" s="28" customFormat="1" ht="17.25" x14ac:dyDescent="0.3">
      <c r="A43" s="92"/>
      <c r="B43" s="2"/>
      <c r="C43" s="1"/>
      <c r="D43" s="1"/>
      <c r="E43" s="1"/>
      <c r="F43" s="1"/>
      <c r="G43" s="3"/>
      <c r="H43" s="119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102"/>
      <c r="AT43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  <c r="IW43" s="92"/>
      <c r="IX43" s="92"/>
      <c r="IY43" s="92"/>
      <c r="IZ43" s="92"/>
      <c r="JA43" s="92"/>
      <c r="JB43" s="92"/>
      <c r="JC43" s="92"/>
      <c r="JD43" s="92"/>
      <c r="JE43" s="92"/>
      <c r="JF43" s="92"/>
      <c r="JG43" s="92"/>
      <c r="JH43" s="92"/>
      <c r="JI43" s="92"/>
      <c r="JJ43" s="92"/>
      <c r="JK43" s="92"/>
      <c r="JL43" s="92"/>
      <c r="JM43" s="92"/>
      <c r="JN43" s="92"/>
      <c r="JO43" s="92"/>
      <c r="JP43" s="92"/>
      <c r="JQ43" s="92"/>
      <c r="JR43" s="92"/>
      <c r="JS43" s="92"/>
      <c r="JT43" s="92"/>
      <c r="JU43" s="92"/>
      <c r="JV43" s="92"/>
      <c r="JW43" s="92"/>
      <c r="JX43" s="92"/>
      <c r="JY43" s="92"/>
      <c r="JZ43" s="92"/>
      <c r="KA43" s="92"/>
      <c r="KB43" s="92"/>
      <c r="KC43" s="92"/>
      <c r="KD43" s="92"/>
      <c r="KE43" s="92"/>
      <c r="KF43" s="92"/>
      <c r="KG43" s="92"/>
      <c r="KH43" s="92"/>
      <c r="KI43" s="92"/>
      <c r="KJ43" s="92"/>
      <c r="KK43" s="92"/>
      <c r="KL43" s="92"/>
      <c r="KM43" s="92"/>
      <c r="KN43" s="92"/>
      <c r="KO43" s="92"/>
      <c r="KP43" s="92"/>
      <c r="KQ43" s="92"/>
      <c r="KR43" s="92"/>
      <c r="KS43" s="92"/>
      <c r="KT43" s="92"/>
      <c r="KU43" s="92"/>
      <c r="KV43" s="92"/>
      <c r="KW43" s="92"/>
      <c r="KX43" s="92"/>
      <c r="KY43" s="92"/>
      <c r="KZ43" s="92"/>
      <c r="LA43" s="92"/>
      <c r="LB43" s="92"/>
      <c r="LC43" s="92"/>
      <c r="LD43" s="92"/>
      <c r="LE43" s="92"/>
      <c r="LF43" s="92"/>
      <c r="LG43" s="92"/>
      <c r="LH43" s="92"/>
      <c r="LI43" s="92"/>
      <c r="LJ43" s="92"/>
      <c r="LK43" s="92"/>
      <c r="LL43" s="92"/>
      <c r="LM43" s="92"/>
      <c r="LN43" s="92"/>
      <c r="LO43" s="92"/>
      <c r="LP43" s="92"/>
      <c r="LQ43" s="92"/>
      <c r="LR43" s="92"/>
      <c r="LS43" s="92"/>
      <c r="LT43" s="92"/>
      <c r="LU43" s="92"/>
      <c r="LV43" s="92"/>
      <c r="LW43" s="92"/>
      <c r="LX43" s="92"/>
      <c r="LY43" s="92"/>
      <c r="LZ43" s="92"/>
      <c r="MA43" s="92"/>
      <c r="MB43" s="92"/>
      <c r="MC43" s="92"/>
      <c r="MD43" s="92"/>
      <c r="ME43" s="92"/>
      <c r="MF43" s="92"/>
      <c r="MG43" s="92"/>
      <c r="MH43" s="92"/>
      <c r="MI43" s="92"/>
      <c r="MJ43" s="92"/>
      <c r="MK43" s="92"/>
      <c r="ML43" s="92"/>
      <c r="MM43" s="92"/>
      <c r="MN43" s="92"/>
      <c r="MO43" s="92"/>
      <c r="MP43" s="92"/>
      <c r="MQ43" s="92"/>
      <c r="MR43" s="92"/>
      <c r="MS43" s="92"/>
      <c r="MT43" s="92"/>
      <c r="MU43" s="92"/>
      <c r="MV43" s="92"/>
      <c r="MW43" s="92"/>
      <c r="MX43" s="92"/>
      <c r="MY43" s="92"/>
      <c r="MZ43" s="92"/>
      <c r="NA43" s="92"/>
      <c r="NB43" s="92"/>
      <c r="NC43" s="92"/>
      <c r="ND43" s="92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2"/>
      <c r="NY43" s="92"/>
      <c r="NZ43" s="92"/>
      <c r="OA43" s="92"/>
      <c r="OB43" s="92"/>
      <c r="OC43" s="92"/>
      <c r="OD43" s="92"/>
      <c r="OE43" s="92"/>
      <c r="OF43" s="92"/>
      <c r="OG43" s="92"/>
      <c r="OH43" s="92"/>
      <c r="OI43" s="92"/>
      <c r="OJ43" s="92"/>
      <c r="OK43" s="92"/>
      <c r="OL43" s="92"/>
      <c r="OM43" s="92"/>
      <c r="ON43" s="92"/>
      <c r="OO43" s="92"/>
      <c r="OP43" s="92"/>
      <c r="OQ43" s="92"/>
      <c r="OR43" s="92"/>
      <c r="OS43" s="92"/>
      <c r="OT43" s="92"/>
      <c r="OU43" s="92"/>
      <c r="OV43" s="92"/>
      <c r="OW43" s="92"/>
      <c r="OX43" s="92"/>
      <c r="OY43" s="92"/>
      <c r="OZ43" s="92"/>
      <c r="PA43" s="92"/>
      <c r="PB43" s="92"/>
      <c r="PC43" s="92"/>
      <c r="PD43" s="92"/>
    </row>
    <row r="44" spans="1:420" ht="17.25" x14ac:dyDescent="0.3">
      <c r="H44" s="119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98"/>
      <c r="AT44">
        <f>SUM(E39:F39)</f>
        <v>0</v>
      </c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  <c r="IW44" s="92"/>
      <c r="IX44" s="92"/>
      <c r="IY44" s="92"/>
      <c r="IZ44" s="92"/>
      <c r="JA44" s="92"/>
      <c r="JB44" s="92"/>
      <c r="JC44" s="92"/>
      <c r="JD44" s="92"/>
      <c r="JE44" s="92"/>
      <c r="JF44" s="92"/>
      <c r="JG44" s="92"/>
      <c r="JH44" s="92"/>
      <c r="JI44" s="92"/>
      <c r="JJ44" s="92"/>
      <c r="JK44" s="92"/>
      <c r="JL44" s="92"/>
      <c r="JM44" s="92"/>
      <c r="JN44" s="92"/>
      <c r="JO44" s="92"/>
      <c r="JP44" s="92"/>
      <c r="JQ44" s="92"/>
      <c r="JR44" s="92"/>
      <c r="JS44" s="92"/>
      <c r="JT44" s="92"/>
      <c r="JU44" s="92"/>
      <c r="JV44" s="92"/>
      <c r="JW44" s="92"/>
      <c r="JX44" s="92"/>
      <c r="JY44" s="92"/>
      <c r="JZ44" s="92"/>
      <c r="KA44" s="92"/>
      <c r="KB44" s="92"/>
      <c r="KC44" s="92"/>
      <c r="KD44" s="92"/>
      <c r="KE44" s="92"/>
      <c r="KF44" s="92"/>
      <c r="KG44" s="92"/>
      <c r="KH44" s="92"/>
      <c r="KI44" s="92"/>
      <c r="KJ44" s="92"/>
      <c r="KK44" s="92"/>
      <c r="KL44" s="92"/>
      <c r="KM44" s="92"/>
      <c r="KN44" s="92"/>
      <c r="KO44" s="92"/>
      <c r="KP44" s="92"/>
      <c r="KQ44" s="92"/>
      <c r="KR44" s="92"/>
      <c r="KS44" s="92"/>
      <c r="KT44" s="92"/>
      <c r="KU44" s="92"/>
      <c r="KV44" s="92"/>
      <c r="KW44" s="92"/>
      <c r="KX44" s="92"/>
      <c r="KY44" s="92"/>
      <c r="KZ44" s="92"/>
      <c r="LA44" s="92"/>
      <c r="LB44" s="92"/>
      <c r="LC44" s="92"/>
      <c r="LD44" s="92"/>
      <c r="LE44" s="92"/>
      <c r="LF44" s="92"/>
      <c r="LG44" s="92"/>
      <c r="LH44" s="92"/>
      <c r="LI44" s="92"/>
      <c r="LJ44" s="92"/>
      <c r="LK44" s="92"/>
      <c r="LL44" s="92"/>
      <c r="LM44" s="92"/>
      <c r="LN44" s="92"/>
      <c r="LO44" s="92"/>
      <c r="LP44" s="92"/>
      <c r="LQ44" s="92"/>
      <c r="LR44" s="92"/>
      <c r="LS44" s="92"/>
      <c r="LT44" s="92"/>
      <c r="LU44" s="92"/>
      <c r="LV44" s="92"/>
      <c r="LW44" s="92"/>
      <c r="LX44" s="92"/>
      <c r="LY44" s="92"/>
      <c r="LZ44" s="92"/>
      <c r="MA44" s="92"/>
      <c r="MB44" s="92"/>
      <c r="MC44" s="92"/>
      <c r="MD44" s="92"/>
      <c r="ME44" s="92"/>
      <c r="MF44" s="92"/>
      <c r="MG44" s="92"/>
      <c r="MH44" s="92"/>
      <c r="MI44" s="92"/>
      <c r="MJ44" s="92"/>
      <c r="MK44" s="92"/>
      <c r="ML44" s="92"/>
      <c r="MM44" s="92"/>
      <c r="MN44" s="92"/>
      <c r="MO44" s="92"/>
      <c r="MP44" s="92"/>
      <c r="MQ44" s="92"/>
      <c r="MR44" s="92"/>
      <c r="MS44" s="92"/>
      <c r="MT44" s="92"/>
      <c r="MU44" s="92"/>
      <c r="MV44" s="92"/>
      <c r="MW44" s="92"/>
      <c r="MX44" s="92"/>
      <c r="MY44" s="92"/>
      <c r="MZ44" s="92"/>
      <c r="NA44" s="92"/>
      <c r="NB44" s="92"/>
      <c r="NC44" s="92"/>
      <c r="ND44" s="92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2"/>
      <c r="NY44" s="92"/>
      <c r="NZ44" s="92"/>
      <c r="OA44" s="92"/>
      <c r="OB44" s="92"/>
      <c r="OC44" s="92"/>
      <c r="OD44" s="92"/>
      <c r="OE44" s="92"/>
      <c r="OF44" s="92"/>
      <c r="OG44" s="92"/>
      <c r="OH44" s="92"/>
      <c r="OI44" s="92"/>
      <c r="OJ44" s="92"/>
      <c r="OK44" s="92"/>
      <c r="OL44" s="92"/>
      <c r="OM44" s="92"/>
      <c r="ON44" s="92"/>
      <c r="OO44" s="92"/>
      <c r="OP44" s="92"/>
      <c r="OQ44" s="92"/>
      <c r="OR44" s="92"/>
      <c r="OS44" s="92"/>
      <c r="OT44" s="92"/>
      <c r="OU44" s="92"/>
      <c r="OV44" s="92"/>
      <c r="OW44" s="92"/>
      <c r="OX44" s="92"/>
      <c r="OY44" s="92"/>
      <c r="OZ44" s="92"/>
      <c r="PA44" s="92"/>
      <c r="PB44" s="92"/>
      <c r="PC44" s="92"/>
      <c r="PD44" s="92"/>
    </row>
    <row r="45" spans="1:420" s="28" customFormat="1" ht="17.25" x14ac:dyDescent="0.3">
      <c r="A45" s="92"/>
      <c r="B45" s="2"/>
      <c r="C45" s="1"/>
      <c r="D45" s="1"/>
      <c r="E45" s="1"/>
      <c r="F45" s="1"/>
      <c r="G45" s="3"/>
      <c r="H45" s="119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102"/>
      <c r="AT45">
        <f>SUM(E40:F40)</f>
        <v>0</v>
      </c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  <c r="IW45" s="92"/>
      <c r="IX45" s="92"/>
      <c r="IY45" s="92"/>
      <c r="IZ45" s="92"/>
      <c r="JA45" s="92"/>
      <c r="JB45" s="92"/>
      <c r="JC45" s="92"/>
      <c r="JD45" s="92"/>
      <c r="JE45" s="92"/>
      <c r="JF45" s="92"/>
      <c r="JG45" s="92"/>
      <c r="JH45" s="92"/>
      <c r="JI45" s="92"/>
      <c r="JJ45" s="92"/>
      <c r="JK45" s="92"/>
      <c r="JL45" s="92"/>
      <c r="JM45" s="92"/>
      <c r="JN45" s="92"/>
      <c r="JO45" s="92"/>
      <c r="JP45" s="92"/>
      <c r="JQ45" s="92"/>
      <c r="JR45" s="92"/>
      <c r="JS45" s="92"/>
      <c r="JT45" s="92"/>
      <c r="JU45" s="92"/>
      <c r="JV45" s="92"/>
      <c r="JW45" s="92"/>
      <c r="JX45" s="92"/>
      <c r="JY45" s="92"/>
      <c r="JZ45" s="92"/>
      <c r="KA45" s="92"/>
      <c r="KB45" s="92"/>
      <c r="KC45" s="92"/>
      <c r="KD45" s="92"/>
      <c r="KE45" s="92"/>
      <c r="KF45" s="92"/>
      <c r="KG45" s="92"/>
      <c r="KH45" s="92"/>
      <c r="KI45" s="92"/>
      <c r="KJ45" s="92"/>
      <c r="KK45" s="92"/>
      <c r="KL45" s="92"/>
      <c r="KM45" s="92"/>
      <c r="KN45" s="92"/>
      <c r="KO45" s="92"/>
      <c r="KP45" s="92"/>
      <c r="KQ45" s="92"/>
      <c r="KR45" s="92"/>
      <c r="KS45" s="92"/>
      <c r="KT45" s="92"/>
      <c r="KU45" s="92"/>
      <c r="KV45" s="92"/>
      <c r="KW45" s="92"/>
      <c r="KX45" s="92"/>
      <c r="KY45" s="92"/>
      <c r="KZ45" s="92"/>
      <c r="LA45" s="92"/>
      <c r="LB45" s="92"/>
      <c r="LC45" s="92"/>
      <c r="LD45" s="92"/>
      <c r="LE45" s="92"/>
      <c r="LF45" s="92"/>
      <c r="LG45" s="92"/>
      <c r="LH45" s="92"/>
      <c r="LI45" s="92"/>
      <c r="LJ45" s="92"/>
      <c r="LK45" s="92"/>
      <c r="LL45" s="92"/>
      <c r="LM45" s="92"/>
      <c r="LN45" s="92"/>
      <c r="LO45" s="92"/>
      <c r="LP45" s="92"/>
      <c r="LQ45" s="92"/>
      <c r="LR45" s="92"/>
      <c r="LS45" s="92"/>
      <c r="LT45" s="92"/>
      <c r="LU45" s="92"/>
      <c r="LV45" s="92"/>
      <c r="LW45" s="92"/>
      <c r="LX45" s="92"/>
      <c r="LY45" s="92"/>
      <c r="LZ45" s="92"/>
      <c r="MA45" s="92"/>
      <c r="MB45" s="92"/>
      <c r="MC45" s="92"/>
      <c r="MD45" s="92"/>
      <c r="ME45" s="92"/>
      <c r="MF45" s="92"/>
      <c r="MG45" s="92"/>
      <c r="MH45" s="92"/>
      <c r="MI45" s="92"/>
      <c r="MJ45" s="92"/>
      <c r="MK45" s="92"/>
      <c r="ML45" s="92"/>
      <c r="MM45" s="92"/>
      <c r="MN45" s="92"/>
      <c r="MO45" s="92"/>
      <c r="MP45" s="92"/>
      <c r="MQ45" s="92"/>
      <c r="MR45" s="92"/>
      <c r="MS45" s="92"/>
      <c r="MT45" s="92"/>
      <c r="MU45" s="92"/>
      <c r="MV45" s="92"/>
      <c r="MW45" s="92"/>
      <c r="MX45" s="92"/>
      <c r="MY45" s="92"/>
      <c r="MZ45" s="92"/>
      <c r="NA45" s="92"/>
      <c r="NB45" s="92"/>
      <c r="NC45" s="92"/>
      <c r="ND45" s="92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2"/>
      <c r="NY45" s="92"/>
      <c r="NZ45" s="92"/>
      <c r="OA45" s="92"/>
      <c r="OB45" s="92"/>
      <c r="OC45" s="92"/>
      <c r="OD45" s="92"/>
      <c r="OE45" s="92"/>
      <c r="OF45" s="92"/>
      <c r="OG45" s="92"/>
      <c r="OH45" s="92"/>
      <c r="OI45" s="92"/>
      <c r="OJ45" s="92"/>
      <c r="OK45" s="92"/>
      <c r="OL45" s="92"/>
      <c r="OM45" s="92"/>
      <c r="ON45" s="92"/>
      <c r="OO45" s="92"/>
      <c r="OP45" s="92"/>
      <c r="OQ45" s="92"/>
      <c r="OR45" s="92"/>
      <c r="OS45" s="92"/>
      <c r="OT45" s="92"/>
      <c r="OU45" s="92"/>
      <c r="OV45" s="92"/>
      <c r="OW45" s="92"/>
      <c r="OX45" s="92"/>
      <c r="OY45" s="92"/>
      <c r="OZ45" s="92"/>
      <c r="PA45" s="92"/>
      <c r="PB45" s="92"/>
      <c r="PC45" s="92"/>
      <c r="PD45" s="92"/>
    </row>
    <row r="46" spans="1:420" s="28" customFormat="1" ht="17.25" x14ac:dyDescent="0.3">
      <c r="A46" s="92"/>
      <c r="B46" s="2"/>
      <c r="C46" s="1"/>
      <c r="D46" s="1"/>
      <c r="E46" s="1"/>
      <c r="F46" s="1"/>
      <c r="G46" s="3"/>
      <c r="H46" s="119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102"/>
      <c r="AT46">
        <f>SUM(E41:F41)</f>
        <v>0</v>
      </c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  <c r="IW46" s="92"/>
      <c r="IX46" s="92"/>
      <c r="IY46" s="92"/>
      <c r="IZ46" s="92"/>
      <c r="JA46" s="92"/>
      <c r="JB46" s="92"/>
      <c r="JC46" s="92"/>
      <c r="JD46" s="92"/>
      <c r="JE46" s="92"/>
      <c r="JF46" s="92"/>
      <c r="JG46" s="92"/>
      <c r="JH46" s="92"/>
      <c r="JI46" s="92"/>
      <c r="JJ46" s="92"/>
      <c r="JK46" s="92"/>
      <c r="JL46" s="92"/>
      <c r="JM46" s="92"/>
      <c r="JN46" s="92"/>
      <c r="JO46" s="92"/>
      <c r="JP46" s="92"/>
      <c r="JQ46" s="92"/>
      <c r="JR46" s="92"/>
      <c r="JS46" s="92"/>
      <c r="JT46" s="92"/>
      <c r="JU46" s="92"/>
      <c r="JV46" s="92"/>
      <c r="JW46" s="92"/>
      <c r="JX46" s="92"/>
      <c r="JY46" s="92"/>
      <c r="JZ46" s="92"/>
      <c r="KA46" s="92"/>
      <c r="KB46" s="92"/>
      <c r="KC46" s="92"/>
      <c r="KD46" s="92"/>
      <c r="KE46" s="92"/>
      <c r="KF46" s="92"/>
      <c r="KG46" s="92"/>
      <c r="KH46" s="92"/>
      <c r="KI46" s="92"/>
      <c r="KJ46" s="92"/>
      <c r="KK46" s="92"/>
      <c r="KL46" s="92"/>
      <c r="KM46" s="92"/>
      <c r="KN46" s="92"/>
      <c r="KO46" s="92"/>
      <c r="KP46" s="92"/>
      <c r="KQ46" s="92"/>
      <c r="KR46" s="92"/>
      <c r="KS46" s="92"/>
      <c r="KT46" s="92"/>
      <c r="KU46" s="92"/>
      <c r="KV46" s="92"/>
      <c r="KW46" s="92"/>
      <c r="KX46" s="92"/>
      <c r="KY46" s="92"/>
      <c r="KZ46" s="92"/>
      <c r="LA46" s="92"/>
      <c r="LB46" s="92"/>
      <c r="LC46" s="92"/>
      <c r="LD46" s="92"/>
      <c r="LE46" s="92"/>
      <c r="LF46" s="92"/>
      <c r="LG46" s="92"/>
      <c r="LH46" s="92"/>
      <c r="LI46" s="92"/>
      <c r="LJ46" s="92"/>
      <c r="LK46" s="92"/>
      <c r="LL46" s="92"/>
      <c r="LM46" s="92"/>
      <c r="LN46" s="92"/>
      <c r="LO46" s="92"/>
      <c r="LP46" s="92"/>
      <c r="LQ46" s="92"/>
      <c r="LR46" s="92"/>
      <c r="LS46" s="92"/>
      <c r="LT46" s="92"/>
      <c r="LU46" s="92"/>
      <c r="LV46" s="92"/>
      <c r="LW46" s="92"/>
      <c r="LX46" s="92"/>
      <c r="LY46" s="92"/>
      <c r="LZ46" s="92"/>
      <c r="MA46" s="92"/>
      <c r="MB46" s="92"/>
      <c r="MC46" s="92"/>
      <c r="MD46" s="92"/>
      <c r="ME46" s="92"/>
      <c r="MF46" s="92"/>
      <c r="MG46" s="92"/>
      <c r="MH46" s="92"/>
      <c r="MI46" s="92"/>
      <c r="MJ46" s="92"/>
      <c r="MK46" s="92"/>
      <c r="ML46" s="92"/>
      <c r="MM46" s="92"/>
      <c r="MN46" s="92"/>
      <c r="MO46" s="92"/>
      <c r="MP46" s="92"/>
      <c r="MQ46" s="92"/>
      <c r="MR46" s="92"/>
      <c r="MS46" s="92"/>
      <c r="MT46" s="92"/>
      <c r="MU46" s="92"/>
      <c r="MV46" s="92"/>
      <c r="MW46" s="92"/>
      <c r="MX46" s="92"/>
      <c r="MY46" s="92"/>
      <c r="MZ46" s="92"/>
      <c r="NA46" s="92"/>
      <c r="NB46" s="92"/>
      <c r="NC46" s="92"/>
      <c r="ND46" s="92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2"/>
      <c r="NY46" s="92"/>
      <c r="NZ46" s="92"/>
      <c r="OA46" s="92"/>
      <c r="OB46" s="92"/>
      <c r="OC46" s="92"/>
      <c r="OD46" s="92"/>
      <c r="OE46" s="92"/>
      <c r="OF46" s="92"/>
      <c r="OG46" s="92"/>
      <c r="OH46" s="92"/>
      <c r="OI46" s="92"/>
      <c r="OJ46" s="92"/>
      <c r="OK46" s="92"/>
      <c r="OL46" s="92"/>
      <c r="OM46" s="92"/>
      <c r="ON46" s="92"/>
      <c r="OO46" s="92"/>
      <c r="OP46" s="92"/>
      <c r="OQ46" s="92"/>
      <c r="OR46" s="92"/>
      <c r="OS46" s="92"/>
      <c r="OT46" s="92"/>
      <c r="OU46" s="92"/>
      <c r="OV46" s="92"/>
      <c r="OW46" s="92"/>
      <c r="OX46" s="92"/>
      <c r="OY46" s="92"/>
      <c r="OZ46" s="92"/>
      <c r="PA46" s="92"/>
      <c r="PB46" s="92"/>
      <c r="PC46" s="92"/>
      <c r="PD46" s="92"/>
    </row>
    <row r="47" spans="1:420" ht="30" customHeight="1" x14ac:dyDescent="0.3"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  <c r="IW47" s="92"/>
      <c r="IX47" s="92"/>
      <c r="IY47" s="92"/>
      <c r="IZ47" s="92"/>
      <c r="JA47" s="92"/>
      <c r="JB47" s="92"/>
      <c r="JC47" s="92"/>
      <c r="JD47" s="92"/>
      <c r="JE47" s="92"/>
      <c r="JF47" s="92"/>
      <c r="JG47" s="92"/>
      <c r="JH47" s="92"/>
      <c r="JI47" s="92"/>
      <c r="JJ47" s="92"/>
      <c r="JK47" s="92"/>
      <c r="JL47" s="92"/>
      <c r="JM47" s="92"/>
      <c r="JN47" s="92"/>
      <c r="JO47" s="92"/>
      <c r="JP47" s="92"/>
      <c r="JQ47" s="92"/>
      <c r="JR47" s="92"/>
      <c r="JS47" s="92"/>
      <c r="JT47" s="92"/>
      <c r="JU47" s="92"/>
      <c r="JV47" s="92"/>
      <c r="JW47" s="92"/>
      <c r="JX47" s="92"/>
      <c r="JY47" s="92"/>
      <c r="JZ47" s="92"/>
      <c r="KA47" s="92"/>
      <c r="KB47" s="92"/>
      <c r="KC47" s="92"/>
      <c r="KD47" s="92"/>
      <c r="KE47" s="92"/>
      <c r="KF47" s="92"/>
      <c r="KG47" s="92"/>
      <c r="KH47" s="92"/>
      <c r="KI47" s="92"/>
      <c r="KJ47" s="92"/>
      <c r="KK47" s="92"/>
      <c r="KL47" s="92"/>
      <c r="KM47" s="92"/>
      <c r="KN47" s="92"/>
      <c r="KO47" s="92"/>
      <c r="KP47" s="92"/>
      <c r="KQ47" s="92"/>
      <c r="KR47" s="92"/>
      <c r="KS47" s="92"/>
      <c r="KT47" s="92"/>
      <c r="KU47" s="92"/>
      <c r="KV47" s="92"/>
      <c r="KW47" s="92"/>
      <c r="KX47" s="92"/>
      <c r="KY47" s="92"/>
      <c r="KZ47" s="92"/>
      <c r="LA47" s="92"/>
      <c r="LB47" s="92"/>
      <c r="LC47" s="92"/>
      <c r="LD47" s="92"/>
      <c r="LE47" s="92"/>
      <c r="LF47" s="92"/>
      <c r="LG47" s="92"/>
      <c r="LH47" s="92"/>
      <c r="LI47" s="92"/>
      <c r="LJ47" s="92"/>
      <c r="LK47" s="92"/>
      <c r="LL47" s="92"/>
      <c r="LM47" s="92"/>
      <c r="LN47" s="92"/>
      <c r="LO47" s="92"/>
      <c r="LP47" s="92"/>
      <c r="LQ47" s="92"/>
      <c r="LR47" s="92"/>
      <c r="LS47" s="92"/>
      <c r="LT47" s="92"/>
      <c r="LU47" s="92"/>
      <c r="LV47" s="92"/>
      <c r="LW47" s="92"/>
      <c r="LX47" s="92"/>
      <c r="LY47" s="92"/>
      <c r="LZ47" s="92"/>
      <c r="MA47" s="92"/>
      <c r="MB47" s="92"/>
      <c r="MC47" s="92"/>
      <c r="MD47" s="92"/>
      <c r="ME47" s="92"/>
      <c r="MF47" s="92"/>
      <c r="MG47" s="92"/>
      <c r="MH47" s="92"/>
      <c r="MI47" s="92"/>
      <c r="MJ47" s="92"/>
      <c r="MK47" s="92"/>
      <c r="ML47" s="92"/>
      <c r="MM47" s="92"/>
      <c r="MN47" s="92"/>
      <c r="MO47" s="92"/>
      <c r="MP47" s="92"/>
      <c r="MQ47" s="92"/>
      <c r="MR47" s="92"/>
      <c r="MS47" s="92"/>
      <c r="MT47" s="92"/>
      <c r="MU47" s="92"/>
      <c r="MV47" s="92"/>
      <c r="MW47" s="92"/>
      <c r="MX47" s="92"/>
      <c r="MY47" s="92"/>
      <c r="MZ47" s="92"/>
      <c r="NA47" s="92"/>
      <c r="NB47" s="92"/>
      <c r="NC47" s="92"/>
      <c r="ND47" s="92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2"/>
      <c r="NY47" s="92"/>
      <c r="NZ47" s="92"/>
      <c r="OA47" s="92"/>
      <c r="OB47" s="92"/>
      <c r="OC47" s="92"/>
      <c r="OD47" s="92"/>
      <c r="OE47" s="92"/>
      <c r="OF47" s="92"/>
      <c r="OG47" s="92"/>
      <c r="OH47" s="92"/>
      <c r="OI47" s="92"/>
      <c r="OJ47" s="92"/>
      <c r="OK47" s="92"/>
      <c r="OL47" s="92"/>
      <c r="OM47" s="92"/>
      <c r="ON47" s="92"/>
      <c r="OO47" s="92"/>
      <c r="OP47" s="92"/>
      <c r="OQ47" s="92"/>
      <c r="OR47" s="92"/>
      <c r="OS47" s="92"/>
      <c r="OT47" s="92"/>
      <c r="OU47" s="92"/>
      <c r="OV47" s="92"/>
      <c r="OW47" s="92"/>
      <c r="OX47" s="92"/>
      <c r="OY47" s="92"/>
      <c r="OZ47" s="92"/>
      <c r="PA47" s="92"/>
      <c r="PB47" s="92"/>
      <c r="PC47" s="92"/>
      <c r="PD47" s="92"/>
    </row>
  </sheetData>
  <mergeCells count="12">
    <mergeCell ref="B3:B5"/>
    <mergeCell ref="C3:C5"/>
    <mergeCell ref="D3:D5"/>
    <mergeCell ref="E3:E5"/>
    <mergeCell ref="F3:F5"/>
    <mergeCell ref="G3:G5"/>
    <mergeCell ref="H3:AR3"/>
    <mergeCell ref="K2:O2"/>
    <mergeCell ref="Q2:T2"/>
    <mergeCell ref="V2:Y2"/>
    <mergeCell ref="AA2:AG2"/>
    <mergeCell ref="AI2:AP2"/>
  </mergeCells>
  <phoneticPr fontId="53" type="noConversion"/>
  <conditionalFormatting sqref="H1:AS13">
    <cfRule type="expression" dxfId="31" priority="31">
      <formula>PercentComplete</formula>
    </cfRule>
  </conditionalFormatting>
  <conditionalFormatting sqref="H5:AS6">
    <cfRule type="expression" dxfId="30" priority="41">
      <formula>H$5=period_selected</formula>
    </cfRule>
  </conditionalFormatting>
  <conditionalFormatting sqref="H7:AS13">
    <cfRule type="expression" dxfId="29" priority="6">
      <formula>Plan</formula>
    </cfRule>
    <cfRule type="expression" dxfId="28" priority="12">
      <formula>ActualBeyond</formula>
    </cfRule>
    <cfRule type="expression" dxfId="27" priority="19">
      <formula>Actual</formula>
    </cfRule>
    <cfRule type="expression" dxfId="26" priority="25">
      <formula>PercentCompleteBeyond</formula>
    </cfRule>
  </conditionalFormatting>
  <conditionalFormatting sqref="H7:AS46">
    <cfRule type="expression" dxfId="25" priority="40">
      <formula>H$5=period_selected</formula>
    </cfRule>
    <cfRule type="expression" dxfId="24" priority="42">
      <formula>MOD(COLUMN(),2)</formula>
    </cfRule>
    <cfRule type="expression" dxfId="23" priority="43">
      <formula>MOD(COLUMN(),2)=0</formula>
    </cfRule>
  </conditionalFormatting>
  <conditionalFormatting sqref="H14:AS19">
    <cfRule type="expression" dxfId="22" priority="7">
      <formula>Plan</formula>
    </cfRule>
    <cfRule type="expression" dxfId="21" priority="13">
      <formula>ActualBeyond</formula>
    </cfRule>
    <cfRule type="expression" dxfId="20" priority="20">
      <formula>Actual</formula>
    </cfRule>
    <cfRule type="expression" dxfId="19" priority="26">
      <formula>PercentCompleteBeyond</formula>
    </cfRule>
    <cfRule type="expression" dxfId="18" priority="32">
      <formula>PercentComplete</formula>
    </cfRule>
  </conditionalFormatting>
  <conditionalFormatting sqref="H20:AS25">
    <cfRule type="expression" dxfId="17" priority="8">
      <formula>Plan</formula>
    </cfRule>
    <cfRule type="expression" dxfId="16" priority="14">
      <formula>ActualBeyond</formula>
    </cfRule>
    <cfRule type="expression" dxfId="15" priority="21">
      <formula>Actual</formula>
    </cfRule>
    <cfRule type="expression" dxfId="14" priority="27">
      <formula>PercentCompleteBeyond</formula>
    </cfRule>
    <cfRule type="expression" dxfId="13" priority="33">
      <formula>PercentComplete</formula>
    </cfRule>
  </conditionalFormatting>
  <conditionalFormatting sqref="H26:AS27">
    <cfRule type="expression" dxfId="12" priority="1">
      <formula>PercentComplete</formula>
    </cfRule>
    <cfRule type="expression" dxfId="11" priority="2">
      <formula>PercentCompleteBeyond</formula>
    </cfRule>
    <cfRule type="expression" dxfId="10" priority="3">
      <formula>Actual</formula>
    </cfRule>
    <cfRule type="expression" dxfId="9" priority="4">
      <formula>ActualBeyond</formula>
    </cfRule>
    <cfRule type="expression" dxfId="8" priority="5">
      <formula>Plan</formula>
    </cfRule>
  </conditionalFormatting>
  <conditionalFormatting sqref="H29:AS37">
    <cfRule type="expression" dxfId="7" priority="10">
      <formula>Plan</formula>
    </cfRule>
    <cfRule type="expression" dxfId="6" priority="16">
      <formula>ActualBeyond</formula>
    </cfRule>
    <cfRule type="expression" dxfId="5" priority="18">
      <formula>Actual</formula>
    </cfRule>
    <cfRule type="expression" dxfId="4" priority="24">
      <formula>PercentCompleteBeyond</formula>
    </cfRule>
    <cfRule type="expression" dxfId="3" priority="35">
      <formula>PercentComplete</formula>
    </cfRule>
  </conditionalFormatting>
  <conditionalFormatting sqref="H39:AS41">
    <cfRule type="expression" dxfId="2" priority="11">
      <formula>Plan</formula>
    </cfRule>
    <cfRule type="expression" dxfId="1" priority="17">
      <formula>ActualBeyond</formula>
    </cfRule>
    <cfRule type="expression" dxfId="0" priority="30">
      <formula>PercentComplete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76B7FDBD-D7C1-4436-9352-873B2B52BDC3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 xr:uid="{CFE2B57C-E58D-470A-A4A2-3691AAE2B6E8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 xr:uid="{D45CF207-FDD3-47D3-9DBA-4029475EA11D}"/>
    <dataValidation allowBlank="1" showInputMessage="1" showErrorMessage="1" prompt="This legend cell indicates actual duration" sqref="P2" xr:uid="{2C0F2DC6-09B8-4376-889F-BBD21EA41F72}"/>
    <dataValidation allowBlank="1" showInputMessage="1" showErrorMessage="1" prompt="This legend cell indicates the percentage of project completed" sqref="U2" xr:uid="{DF013A43-460F-4420-BC47-226DD4BE30C2}"/>
    <dataValidation allowBlank="1" showInputMessage="1" showErrorMessage="1" prompt="This legend cell indicates actual duration beyond plan" sqref="Z2" xr:uid="{999D4D83-8362-4626-B6C3-11D12258328B}"/>
    <dataValidation allowBlank="1" showInputMessage="1" showErrorMessage="1" prompt="This legend cell indicates the percentage of project completed beyond plan" sqref="AH2" xr:uid="{8AB28BC1-3D5D-49F0-B24A-BE59BAB09626}"/>
    <dataValidation allowBlank="1" showInputMessage="1" showErrorMessage="1" prompt="Periods are charted from 1 to 60 starting from cell H4 to cell BO4 " sqref="H3:H4 K4 N4 Q4 T4 W4 Z4 AC4 AF4 AI4 AL4 AO4 AR4" xr:uid="{59C1E6A2-9D5D-4C1F-917F-F07AF9FD2DD1}"/>
    <dataValidation allowBlank="1" showInputMessage="1" showErrorMessage="1" prompt="Enter activity in column B, starting with cell B5_x000a_" sqref="B3:B6" xr:uid="{5F9557D1-A570-441B-A9E3-462520F8C314}"/>
    <dataValidation allowBlank="1" showInputMessage="1" showErrorMessage="1" prompt="Enter plan start period in column C, starting with cell C5" sqref="C3:C6" xr:uid="{D84A26F9-52C0-49CF-9E3D-48D0BDD0F916}"/>
    <dataValidation allowBlank="1" showInputMessage="1" showErrorMessage="1" prompt="Enter plan duration period in column D, starting with cell D5" sqref="D3:D6" xr:uid="{A117F2DD-4541-4EA7-AACA-76252C621B53}"/>
    <dataValidation allowBlank="1" showInputMessage="1" showErrorMessage="1" prompt="Enter actual start period in column E, starting with cell E5" sqref="E3:E6" xr:uid="{45C0F8FF-8568-486C-A0D8-A5C13931A7D9}"/>
    <dataValidation allowBlank="1" showInputMessage="1" showErrorMessage="1" prompt="Enter actual duration period in column F, starting with cell F5" sqref="F3:F6" xr:uid="{CD3BD7E4-BF8A-45A0-9823-5AB99D9E3D88}"/>
    <dataValidation allowBlank="1" showInputMessage="1" showErrorMessage="1" prompt="Enter the percentage of project completed in column G, starting with cell G5" sqref="G3:G6" xr:uid="{0EE2BD74-A00E-4E68-B01B-C7969EC8EE0B}"/>
    <dataValidation allowBlank="1" showInputMessage="1" showErrorMessage="1" prompt="Title of the project. Enter a new title in this cell. Highlight a period in H2. Chart legend is in J2 to AI2" sqref="B1" xr:uid="{80A969BC-1696-43D4-A1BD-558FE01E3BD2}"/>
    <dataValidation allowBlank="1" showInputMessage="1" showErrorMessage="1" prompt="Select a period to highlight in H2. A Chart legend is in J2 to AI2" sqref="B2:F2" xr:uid="{F1729F2C-3850-4D2E-96F6-3F92A948565B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&amp;C_x000D_&amp;1#&amp;"Calibri"&amp;12&amp;K000000 Nasdaq - Internal Use: Distribution limited to Nasdaq personnel and authorized third parties subject to confidentiality obligations</oddFooter>
    <firstFooter>&amp;C_x000D_&amp;1#&amp;"Calibri"&amp;12&amp;K000000 Nasdaq - Internal Use: Distribution limited to Nasdaq personnel and authorized third parties subject to confidentiality obligations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757B-2AE0-40E0-9414-5F8F8F051EAF}">
  <sheetPr>
    <tabColor theme="7"/>
  </sheetPr>
  <dimension ref="A1:D45"/>
  <sheetViews>
    <sheetView workbookViewId="0">
      <selection activeCell="K9" sqref="K9"/>
    </sheetView>
  </sheetViews>
  <sheetFormatPr defaultColWidth="8.125" defaultRowHeight="15" outlineLevelRow="1" x14ac:dyDescent="0.25"/>
  <cols>
    <col min="1" max="1" width="10" style="80" customWidth="1"/>
    <col min="2" max="2" width="41.25" style="81" bestFit="1" customWidth="1"/>
    <col min="3" max="3" width="6.875" style="82" customWidth="1"/>
    <col min="4" max="4" width="39.125" style="82" customWidth="1"/>
    <col min="5" max="16384" width="8.125" style="31"/>
  </cols>
  <sheetData>
    <row r="1" spans="1:4" ht="15.75" thickBot="1" x14ac:dyDescent="0.3">
      <c r="A1" s="29" t="s">
        <v>16</v>
      </c>
      <c r="B1" s="30" t="s">
        <v>17</v>
      </c>
      <c r="C1" s="138" t="s">
        <v>15</v>
      </c>
      <c r="D1" s="139"/>
    </row>
    <row r="2" spans="1:4" ht="30" customHeight="1" x14ac:dyDescent="0.25">
      <c r="A2" s="32">
        <v>1</v>
      </c>
      <c r="B2" s="140" t="s">
        <v>18</v>
      </c>
      <c r="C2" s="140"/>
      <c r="D2" s="141"/>
    </row>
    <row r="3" spans="1:4" outlineLevel="1" x14ac:dyDescent="0.25">
      <c r="A3" s="33"/>
      <c r="B3" s="34"/>
      <c r="C3" s="35">
        <f>A2+0.1</f>
        <v>1.1000000000000001</v>
      </c>
      <c r="D3" s="36" t="s">
        <v>19</v>
      </c>
    </row>
    <row r="4" spans="1:4" ht="30" outlineLevel="1" x14ac:dyDescent="0.25">
      <c r="A4" s="33"/>
      <c r="B4" s="34"/>
      <c r="C4" s="35">
        <f t="shared" ref="C4:C8" si="0">C3+0.1</f>
        <v>1.2000000000000002</v>
      </c>
      <c r="D4" s="36" t="s">
        <v>20</v>
      </c>
    </row>
    <row r="5" spans="1:4" outlineLevel="1" x14ac:dyDescent="0.25">
      <c r="A5" s="33"/>
      <c r="B5" s="34"/>
      <c r="C5" s="35">
        <f t="shared" si="0"/>
        <v>1.3000000000000003</v>
      </c>
      <c r="D5" s="36" t="s">
        <v>21</v>
      </c>
    </row>
    <row r="6" spans="1:4" outlineLevel="1" x14ac:dyDescent="0.25">
      <c r="A6" s="33"/>
      <c r="B6" s="34"/>
      <c r="C6" s="35">
        <f t="shared" si="0"/>
        <v>1.4000000000000004</v>
      </c>
      <c r="D6" s="36" t="s">
        <v>22</v>
      </c>
    </row>
    <row r="7" spans="1:4" ht="60" outlineLevel="1" x14ac:dyDescent="0.25">
      <c r="A7" s="33"/>
      <c r="B7" s="34"/>
      <c r="C7" s="35">
        <f t="shared" si="0"/>
        <v>1.5000000000000004</v>
      </c>
      <c r="D7" s="36" t="s">
        <v>23</v>
      </c>
    </row>
    <row r="8" spans="1:4" ht="45.75" outlineLevel="1" thickBot="1" x14ac:dyDescent="0.3">
      <c r="A8" s="33"/>
      <c r="B8" s="34"/>
      <c r="C8" s="35">
        <f t="shared" si="0"/>
        <v>1.6000000000000005</v>
      </c>
      <c r="D8" s="36" t="s">
        <v>24</v>
      </c>
    </row>
    <row r="9" spans="1:4" ht="45" customHeight="1" x14ac:dyDescent="0.25">
      <c r="A9" s="37">
        <v>2</v>
      </c>
      <c r="B9" s="142" t="s">
        <v>25</v>
      </c>
      <c r="C9" s="142"/>
      <c r="D9" s="143"/>
    </row>
    <row r="10" spans="1:4" ht="30" outlineLevel="1" x14ac:dyDescent="0.25">
      <c r="A10" s="38"/>
      <c r="B10" s="39"/>
      <c r="C10" s="40">
        <f>A9+0.1</f>
        <v>2.1</v>
      </c>
      <c r="D10" s="41" t="s">
        <v>26</v>
      </c>
    </row>
    <row r="11" spans="1:4" ht="30" outlineLevel="1" x14ac:dyDescent="0.25">
      <c r="A11" s="38"/>
      <c r="B11" s="39"/>
      <c r="C11" s="40">
        <f>C10+0.1</f>
        <v>2.2000000000000002</v>
      </c>
      <c r="D11" s="41" t="s">
        <v>27</v>
      </c>
    </row>
    <row r="12" spans="1:4" outlineLevel="1" x14ac:dyDescent="0.25">
      <c r="A12" s="38"/>
      <c r="B12" s="39"/>
      <c r="C12" s="40">
        <v>2.2999999999999998</v>
      </c>
      <c r="D12" s="41" t="s">
        <v>28</v>
      </c>
    </row>
    <row r="13" spans="1:4" ht="45" outlineLevel="1" x14ac:dyDescent="0.25">
      <c r="A13" s="38"/>
      <c r="B13" s="39"/>
      <c r="C13" s="40">
        <f>C12+0.1</f>
        <v>2.4</v>
      </c>
      <c r="D13" s="41" t="s">
        <v>29</v>
      </c>
    </row>
    <row r="14" spans="1:4" ht="30.75" outlineLevel="1" thickBot="1" x14ac:dyDescent="0.3">
      <c r="A14" s="38"/>
      <c r="B14" s="39"/>
      <c r="C14" s="40">
        <f t="shared" ref="C14" si="1">C13+0.1</f>
        <v>2.5</v>
      </c>
      <c r="D14" s="41" t="s">
        <v>30</v>
      </c>
    </row>
    <row r="15" spans="1:4" ht="45" customHeight="1" x14ac:dyDescent="0.25">
      <c r="A15" s="42">
        <v>3</v>
      </c>
      <c r="B15" s="144" t="s">
        <v>31</v>
      </c>
      <c r="C15" s="144"/>
      <c r="D15" s="145"/>
    </row>
    <row r="16" spans="1:4" ht="75" outlineLevel="1" x14ac:dyDescent="0.25">
      <c r="A16" s="43"/>
      <c r="B16" s="44"/>
      <c r="C16" s="45">
        <f>A15+0.1</f>
        <v>3.1</v>
      </c>
      <c r="D16" s="46" t="s">
        <v>32</v>
      </c>
    </row>
    <row r="17" spans="1:4" outlineLevel="1" x14ac:dyDescent="0.25">
      <c r="A17" s="43"/>
      <c r="B17" s="44"/>
      <c r="C17" s="45">
        <f>C16+0.1</f>
        <v>3.2</v>
      </c>
      <c r="D17" s="46" t="s">
        <v>33</v>
      </c>
    </row>
    <row r="18" spans="1:4" outlineLevel="1" x14ac:dyDescent="0.25">
      <c r="A18" s="43"/>
      <c r="B18" s="44"/>
      <c r="C18" s="45">
        <f t="shared" ref="C18:C24" si="2">C17+0.1</f>
        <v>3.3000000000000003</v>
      </c>
      <c r="D18" s="46" t="s">
        <v>34</v>
      </c>
    </row>
    <row r="19" spans="1:4" outlineLevel="1" x14ac:dyDescent="0.25">
      <c r="A19" s="43"/>
      <c r="B19" s="44"/>
      <c r="C19" s="45">
        <f t="shared" si="2"/>
        <v>3.4000000000000004</v>
      </c>
      <c r="D19" s="46" t="s">
        <v>35</v>
      </c>
    </row>
    <row r="20" spans="1:4" outlineLevel="1" x14ac:dyDescent="0.25">
      <c r="A20" s="43"/>
      <c r="B20" s="44"/>
      <c r="C20" s="45">
        <f t="shared" si="2"/>
        <v>3.5000000000000004</v>
      </c>
      <c r="D20" s="46" t="s">
        <v>13</v>
      </c>
    </row>
    <row r="21" spans="1:4" outlineLevel="1" x14ac:dyDescent="0.25">
      <c r="A21" s="43"/>
      <c r="B21" s="44"/>
      <c r="C21" s="45">
        <f t="shared" si="2"/>
        <v>3.6000000000000005</v>
      </c>
      <c r="D21" s="46" t="s">
        <v>36</v>
      </c>
    </row>
    <row r="22" spans="1:4" outlineLevel="1" x14ac:dyDescent="0.25">
      <c r="A22" s="43"/>
      <c r="B22" s="44"/>
      <c r="C22" s="45">
        <f t="shared" si="2"/>
        <v>3.7000000000000006</v>
      </c>
      <c r="D22" s="46" t="s">
        <v>37</v>
      </c>
    </row>
    <row r="23" spans="1:4" outlineLevel="1" x14ac:dyDescent="0.25">
      <c r="A23" s="43"/>
      <c r="B23" s="44"/>
      <c r="C23" s="45">
        <f t="shared" si="2"/>
        <v>3.8000000000000007</v>
      </c>
      <c r="D23" s="46" t="s">
        <v>38</v>
      </c>
    </row>
    <row r="24" spans="1:4" outlineLevel="1" x14ac:dyDescent="0.25">
      <c r="A24" s="43"/>
      <c r="B24" s="44"/>
      <c r="C24" s="45">
        <f t="shared" si="2"/>
        <v>3.9000000000000008</v>
      </c>
      <c r="D24" s="46" t="s">
        <v>39</v>
      </c>
    </row>
    <row r="25" spans="1:4" ht="45" outlineLevel="1" x14ac:dyDescent="0.25">
      <c r="A25" s="43"/>
      <c r="B25" s="44"/>
      <c r="C25" s="47">
        <v>3.1</v>
      </c>
      <c r="D25" s="46" t="s">
        <v>40</v>
      </c>
    </row>
    <row r="26" spans="1:4" ht="45" outlineLevel="1" x14ac:dyDescent="0.25">
      <c r="A26" s="43"/>
      <c r="B26" s="44"/>
      <c r="C26" s="45">
        <v>3.11</v>
      </c>
      <c r="D26" s="46" t="s">
        <v>41</v>
      </c>
    </row>
    <row r="27" spans="1:4" ht="30.75" outlineLevel="1" thickBot="1" x14ac:dyDescent="0.3">
      <c r="A27" s="48"/>
      <c r="B27" s="49"/>
      <c r="C27" s="45">
        <v>3.12</v>
      </c>
      <c r="D27" s="50" t="s">
        <v>42</v>
      </c>
    </row>
    <row r="28" spans="1:4" ht="45" customHeight="1" x14ac:dyDescent="0.25">
      <c r="A28" s="51">
        <v>4</v>
      </c>
      <c r="B28" s="146" t="s">
        <v>43</v>
      </c>
      <c r="C28" s="146"/>
      <c r="D28" s="147"/>
    </row>
    <row r="29" spans="1:4" ht="30" outlineLevel="1" x14ac:dyDescent="0.25">
      <c r="A29" s="52"/>
      <c r="B29" s="53"/>
      <c r="C29" s="54">
        <f>A28+0.1</f>
        <v>4.0999999999999996</v>
      </c>
      <c r="D29" s="55" t="s">
        <v>44</v>
      </c>
    </row>
    <row r="30" spans="1:4" ht="30.75" outlineLevel="1" thickBot="1" x14ac:dyDescent="0.3">
      <c r="A30" s="56"/>
      <c r="B30" s="57"/>
      <c r="C30" s="58">
        <f t="shared" ref="C30" si="3">C29+0.1</f>
        <v>4.1999999999999993</v>
      </c>
      <c r="D30" s="59" t="s">
        <v>45</v>
      </c>
    </row>
    <row r="31" spans="1:4" ht="45" customHeight="1" x14ac:dyDescent="0.25">
      <c r="A31" s="60">
        <v>5</v>
      </c>
      <c r="B31" s="148" t="s">
        <v>46</v>
      </c>
      <c r="C31" s="148"/>
      <c r="D31" s="149"/>
    </row>
    <row r="32" spans="1:4" ht="150" outlineLevel="1" x14ac:dyDescent="0.25">
      <c r="A32" s="61"/>
      <c r="B32" s="62"/>
      <c r="C32" s="63">
        <f>5.1</f>
        <v>5.0999999999999996</v>
      </c>
      <c r="D32" s="64" t="s">
        <v>47</v>
      </c>
    </row>
    <row r="33" spans="1:4" ht="45" outlineLevel="1" x14ac:dyDescent="0.25">
      <c r="A33" s="61"/>
      <c r="B33" s="62"/>
      <c r="C33" s="63">
        <f>C32+0.1</f>
        <v>5.1999999999999993</v>
      </c>
      <c r="D33" s="64" t="s">
        <v>48</v>
      </c>
    </row>
    <row r="34" spans="1:4" ht="30" outlineLevel="1" x14ac:dyDescent="0.25">
      <c r="A34" s="61"/>
      <c r="B34" s="62"/>
      <c r="C34" s="63">
        <f t="shared" ref="C34:C40" si="4">C33+0.1</f>
        <v>5.2999999999999989</v>
      </c>
      <c r="D34" s="64" t="s">
        <v>49</v>
      </c>
    </row>
    <row r="35" spans="1:4" outlineLevel="1" x14ac:dyDescent="0.25">
      <c r="A35" s="61"/>
      <c r="B35" s="62"/>
      <c r="C35" s="63">
        <f t="shared" si="4"/>
        <v>5.3999999999999986</v>
      </c>
      <c r="D35" s="64" t="s">
        <v>50</v>
      </c>
    </row>
    <row r="36" spans="1:4" s="66" customFormat="1" ht="30" outlineLevel="1" x14ac:dyDescent="0.25">
      <c r="A36" s="65"/>
      <c r="B36" s="62"/>
      <c r="C36" s="63">
        <f t="shared" si="4"/>
        <v>5.4999999999999982</v>
      </c>
      <c r="D36" s="64" t="s">
        <v>51</v>
      </c>
    </row>
    <row r="37" spans="1:4" s="66" customFormat="1" ht="30" outlineLevel="1" x14ac:dyDescent="0.25">
      <c r="A37" s="65"/>
      <c r="B37" s="62"/>
      <c r="C37" s="63">
        <f t="shared" si="4"/>
        <v>5.5999999999999979</v>
      </c>
      <c r="D37" s="64" t="s">
        <v>52</v>
      </c>
    </row>
    <row r="38" spans="1:4" outlineLevel="1" x14ac:dyDescent="0.25">
      <c r="A38" s="61"/>
      <c r="B38" s="62"/>
      <c r="C38" s="63">
        <f t="shared" si="4"/>
        <v>5.6999999999999975</v>
      </c>
      <c r="D38" s="64" t="s">
        <v>53</v>
      </c>
    </row>
    <row r="39" spans="1:4" s="66" customFormat="1" outlineLevel="1" x14ac:dyDescent="0.25">
      <c r="A39" s="65"/>
      <c r="B39" s="62"/>
      <c r="C39" s="63">
        <f t="shared" si="4"/>
        <v>5.7999999999999972</v>
      </c>
      <c r="D39" s="64" t="s">
        <v>54</v>
      </c>
    </row>
    <row r="40" spans="1:4" s="66" customFormat="1" ht="105" outlineLevel="1" x14ac:dyDescent="0.25">
      <c r="A40" s="65"/>
      <c r="B40" s="62"/>
      <c r="C40" s="63">
        <f t="shared" si="4"/>
        <v>5.8999999999999968</v>
      </c>
      <c r="D40" s="64" t="s">
        <v>55</v>
      </c>
    </row>
    <row r="41" spans="1:4" s="66" customFormat="1" ht="60.75" outlineLevel="1" thickBot="1" x14ac:dyDescent="0.3">
      <c r="A41" s="65"/>
      <c r="B41" s="62"/>
      <c r="C41" s="67">
        <v>5.0999999999999996</v>
      </c>
      <c r="D41" s="64" t="s">
        <v>56</v>
      </c>
    </row>
    <row r="42" spans="1:4" ht="45" customHeight="1" x14ac:dyDescent="0.25">
      <c r="A42" s="68">
        <v>6</v>
      </c>
      <c r="B42" s="136" t="s">
        <v>57</v>
      </c>
      <c r="C42" s="136"/>
      <c r="D42" s="137"/>
    </row>
    <row r="43" spans="1:4" outlineLevel="1" x14ac:dyDescent="0.25">
      <c r="A43" s="69"/>
      <c r="B43" s="70"/>
      <c r="C43" s="71">
        <v>6.1</v>
      </c>
      <c r="D43" s="72" t="s">
        <v>58</v>
      </c>
    </row>
    <row r="44" spans="1:4" outlineLevel="1" x14ac:dyDescent="0.25">
      <c r="A44" s="69"/>
      <c r="B44" s="73"/>
      <c r="C44" s="74">
        <f>C43+0.1</f>
        <v>6.1999999999999993</v>
      </c>
      <c r="D44" s="75" t="s">
        <v>59</v>
      </c>
    </row>
    <row r="45" spans="1:4" ht="60.75" outlineLevel="1" thickBot="1" x14ac:dyDescent="0.3">
      <c r="A45" s="76"/>
      <c r="B45" s="77"/>
      <c r="C45" s="78">
        <f>C44+0.1</f>
        <v>6.2999999999999989</v>
      </c>
      <c r="D45" s="79" t="s">
        <v>60</v>
      </c>
    </row>
  </sheetData>
  <mergeCells count="7">
    <mergeCell ref="B42:D42"/>
    <mergeCell ref="C1:D1"/>
    <mergeCell ref="B2:D2"/>
    <mergeCell ref="B9:D9"/>
    <mergeCell ref="B15:D15"/>
    <mergeCell ref="B28:D28"/>
    <mergeCell ref="B31:D31"/>
  </mergeCells>
  <pageMargins left="0.7" right="0.7" top="0.75" bottom="0.75" header="0.3" footer="0.3"/>
  <headerFooter>
    <oddFooter>&amp;C_x000D_&amp;1#&amp;"Calibri"&amp;12&amp;K000000 Nasdaq - Internal Use: Distribution limited to Nasdaq personnel and authorized third parties subject to confidentiality obligations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A D A A B Q S w M E F A A C A A g A x n 0 y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x n 0 y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Z 9 M l c P 2 1 W 6 u g A A A C 0 B A A A T A B w A R m 9 y b X V s Y X M v U 2 V j d G l v b j E u b S C i G A A o o B Q A A A A A A A A A A A A A A A A A A A A A A A A A A A B 1 j r 0 K g 0 A Q h H v B d 1 g u j Y I I m l K s j h R p Q k A h h V i c Z h P F + 5 H z B I P 4 7 j m 1 C s R t F m Z n v p 0 B a 9 M q C d m + o 8 R 1 X G d o m M Y n 5 K z i G E M K H I 3 r g J 1 M j b p G q 1 y m G n l I R 6 1 R m o f S X a V U 5 / l z c W M C U 7 I n S b k U V E l j L W W w A 0 6 E N k y + V / i n R 2 J J m z X M N Z P D S 2 l B F R + F X I + D t 3 8 L 5 p n Q H O 6 c S b i K n q O w P L a W J Q E Y a w S D k 1 k C s L Y t H B 3 o 8 Y F + / t E X 3 3 V a + b d t 8 g V Q S w E C L Q A U A A I A C A D G f T J X r 9 r s P a Q A A A D 2 A A A A E g A A A A A A A A A A A A A A A A A A A A A A Q 2 9 u Z m l n L 1 B h Y 2 t h Z 2 U u e G 1 s U E s B A i 0 A F A A C A A g A x n 0 y V w / K 6 a u k A A A A 6 Q A A A B M A A A A A A A A A A A A A A A A A 8 A A A A F t D b 2 5 0 Z W 5 0 X 1 R 5 c G V z X S 5 4 b W x Q S w E C L Q A U A A I A C A D G f T J X D 9 t V u r o A A A A t A Q A A E w A A A A A A A A A A A A A A A A D h A Q A A R m 9 y b X V s Y X M v U 2 V j d G l v b j E u b V B L B Q Y A A A A A A w A D A M I A A A D o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Z C Q A A A A A A A H c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E 4 V D E 5 O j M 5 O j M z L j E 3 M z c 0 O T Z a I i A v P j x F b n R y e S B U e X B l P S J G a W x s Q 2 9 s d W 1 u V H l w Z X M i I F Z h b H V l P S J z Q m d Z R 0 J n P T 0 i I C 8 + P E V u d H J 5 I F R 5 c G U 9 I k Z p b G x D b 2 x 1 b W 5 O Y W 1 l c y I g V m F s d W U 9 I n N b J n F 1 b 3 Q 7 Q 1 Q g U G x h b i B J b X B s Z W 1 l b n R h d G l v b i Z x d W 9 0 O y w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B d X R v U m V t b 3 Z l Z E N v b H V t b n M x L n t D V C B Q b G F u I E l t c G x l b W V u d G F 0 a W 9 u L D B 9 J n F 1 b 3 Q 7 L C Z x d W 9 0 O 1 N l Y 3 R p b 2 4 x L 1 R h Y m x l M i 9 B d X R v U m V t b 3 Z l Z E N v b H V t b n M x L n t D b 2 x 1 b W 4 x L D F 9 J n F 1 b 3 Q 7 L C Z x d W 9 0 O 1 N l Y 3 R p b 2 4 x L 1 R h Y m x l M i 9 B d X R v U m V t b 3 Z l Z E N v b H V t b n M x L n t D b 2 x 1 b W 4 y L D J 9 J n F 1 b 3 Q 7 L C Z x d W 9 0 O 1 N l Y 3 R p b 2 4 x L 1 R h Y m x l M i 9 B d X R v U m V t b 3 Z l Z E N v b H V t b n M x L n t D b 2 x 1 b W 4 z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i 9 B d X R v U m V t b 3 Z l Z E N v b H V t b n M x L n t D V C B Q b G F u I E l t c G x l b W V u d G F 0 a W 9 u L D B 9 J n F 1 b 3 Q 7 L C Z x d W 9 0 O 1 N l Y 3 R p b 2 4 x L 1 R h Y m x l M i 9 B d X R v U m V t b 3 Z l Z E N v b H V t b n M x L n t D b 2 x 1 b W 4 x L D F 9 J n F 1 b 3 Q 7 L C Z x d W 9 0 O 1 N l Y 3 R p b 2 4 x L 1 R h Y m x l M i 9 B d X R v U m V t b 3 Z l Z E N v b H V t b n M x L n t D b 2 x 1 b W 4 y L D J 9 J n F 1 b 3 Q 7 L C Z x d W 9 0 O 1 N l Y 3 R p b 2 4 x L 1 R h Y m x l M i 9 B d X R v U m V t b 3 Z l Z E N v b H V t b n M x L n t D b 2 x 1 b W 4 z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Q a H e O s H b F B m k 0 0 M f 0 B v E A A A A A A A g A A A A A A A 2 Y A A M A A A A A Q A A A A 8 K F N T y 3 v O A q / W l K f 9 u U M D w A A A A A E g A A A o A A A A B A A A A A n e o R K e + y D M B I 9 V + z r K x u J U A A A A F 0 t + Z y R 7 b J 4 X q p M B q Q d z 1 V C 9 d e e 5 V Y u v 4 J v / Q n Z u L 8 K 6 E a C d e Z B c 1 C d b I 8 m p + 9 5 T k w g l D B 8 K W A h B z I Q W 4 r R 7 L 1 l J Y 9 F + y p V D j C 8 J v A P + / u h F A A A A N T r 3 q 0 B D 4 j C n K n p s k v A + D k f p P 7 f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e6b14e-9c3b-4cf7-a8a2-c3ea199d43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C0CBE49B0CC04897AE0DBDA89C134A" ma:contentTypeVersion="17" ma:contentTypeDescription="Create a new document." ma:contentTypeScope="" ma:versionID="bd61319344d84e6697bd362859542442">
  <xsd:schema xmlns:xsd="http://www.w3.org/2001/XMLSchema" xmlns:xs="http://www.w3.org/2001/XMLSchema" xmlns:p="http://schemas.microsoft.com/office/2006/metadata/properties" xmlns:ns3="8be6b14e-9c3b-4cf7-a8a2-c3ea199d43db" xmlns:ns4="f0b5df31-4957-444e-8622-17f4811e4d26" targetNamespace="http://schemas.microsoft.com/office/2006/metadata/properties" ma:root="true" ma:fieldsID="97fe9bf94ef07d121aeb4a1b20937562" ns3:_="" ns4:_="">
    <xsd:import namespace="8be6b14e-9c3b-4cf7-a8a2-c3ea199d43db"/>
    <xsd:import namespace="f0b5df31-4957-444e-8622-17f4811e4d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6b14e-9c3b-4cf7-a8a2-c3ea199d43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5df31-4957-444e-8622-17f4811e4d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A74E46-CAF5-49CD-B761-2C65B671BC5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C780D2E-5308-4A3F-969E-D3B98C9D19AA}">
  <ds:schemaRefs>
    <ds:schemaRef ds:uri="http://purl.org/dc/elements/1.1/"/>
    <ds:schemaRef ds:uri="f0b5df31-4957-444e-8622-17f4811e4d26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8be6b14e-9c3b-4cf7-a8a2-c3ea199d43d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693A6B-4ECF-4863-87D4-24FCF0FA7A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178C1F-2648-4220-A8F8-409F9090B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e6b14e-9c3b-4cf7-a8a2-c3ea199d43db"/>
    <ds:schemaRef ds:uri="f0b5df31-4957-444e-8622-17f4811e4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e63fdbc-9223-49ac-a12c-b8ae101f8b2d}" enabled="1" method="Standard" siteId="{d0b75e95-684a-45e3-8d2d-53fa2a6a513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PP- NYSE Updates (2)</vt:lpstr>
      <vt:lpstr>CT Plan Workflows_NYSE</vt:lpstr>
      <vt:lpstr>'PP- NYSE Updates (2)'!period_selected</vt:lpstr>
      <vt:lpstr>'PP- NYSE Updates (2)'!Print_Titles</vt:lpstr>
      <vt:lpstr>'PP- NYSE Updates (2)'!TitleRegion..BO60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2025-03-17T18:49:50Z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0x0101009FC0CBE49B0CC04897AE0DBDA89C134A</vt:lpwstr>
  </property>
</Properties>
</file>